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<sst xmlns="http://schemas.openxmlformats.org/spreadsheetml/2006/main" count="289" uniqueCount="109">
  <si>
    <t xml:space="preserve">Школа</t>
  </si>
  <si>
    <t xml:space="preserve">МКОУ Хоперская СШ</t>
  </si>
  <si>
    <t xml:space="preserve">Утвердил:</t>
  </si>
  <si>
    <t xml:space="preserve">должность</t>
  </si>
  <si>
    <t xml:space="preserve">Директор ООО "Бизнес Консалтинг"</t>
  </si>
  <si>
    <t xml:space="preserve">Типовое примерное меню приготавливаемых блюд</t>
  </si>
  <si>
    <t xml:space="preserve">фамилия</t>
  </si>
  <si>
    <t xml:space="preserve">Кортоножко Е.Ю.</t>
  </si>
  <si>
    <t xml:space="preserve">Возрастная категория</t>
  </si>
  <si>
    <t xml:space="preserve">7-11 лет</t>
  </si>
  <si>
    <t xml:space="preserve">дата</t>
  </si>
  <si>
    <t xml:space="preserve">день</t>
  </si>
  <si>
    <t xml:space="preserve">месяц</t>
  </si>
  <si>
    <t xml:space="preserve">год</t>
  </si>
  <si>
    <t xml:space="preserve">Неделя</t>
  </si>
  <si>
    <t xml:space="preserve">День недели</t>
  </si>
  <si>
    <t xml:space="preserve">Прием пищи</t>
  </si>
  <si>
    <t xml:space="preserve">Раздел меню</t>
  </si>
  <si>
    <t xml:space="preserve">Блюда</t>
  </si>
  <si>
    <t xml:space="preserve">Вес блюда, г</t>
  </si>
  <si>
    <t xml:space="preserve">Белки</t>
  </si>
  <si>
    <t xml:space="preserve">Жиры</t>
  </si>
  <si>
    <t xml:space="preserve">Углеводы</t>
  </si>
  <si>
    <t xml:space="preserve">Калорийность</t>
  </si>
  <si>
    <t xml:space="preserve">№ рецептуры</t>
  </si>
  <si>
    <t xml:space="preserve">Цена</t>
  </si>
  <si>
    <t xml:space="preserve">Завтрак</t>
  </si>
  <si>
    <t xml:space="preserve">гор.блюдо</t>
  </si>
  <si>
    <t xml:space="preserve">Каша жидкая молочная овсяная «Геркулес»</t>
  </si>
  <si>
    <t xml:space="preserve">182/2017м</t>
  </si>
  <si>
    <t xml:space="preserve">гор.напиток</t>
  </si>
  <si>
    <t xml:space="preserve">Чай каркаде</t>
  </si>
  <si>
    <t xml:space="preserve">54-45гн/2022н</t>
  </si>
  <si>
    <t xml:space="preserve">хлеб</t>
  </si>
  <si>
    <t xml:space="preserve">хлеб пшеничный</t>
  </si>
  <si>
    <t xml:space="preserve">701/2010м</t>
  </si>
  <si>
    <t xml:space="preserve">фрукты</t>
  </si>
  <si>
    <t xml:space="preserve">фрукт свежий (яблоко)</t>
  </si>
  <si>
    <t xml:space="preserve">338/2017м</t>
  </si>
  <si>
    <t xml:space="preserve">закуска</t>
  </si>
  <si>
    <t xml:space="preserve">блинчики со сгущенным молоком</t>
  </si>
  <si>
    <t xml:space="preserve">399/2017м</t>
  </si>
  <si>
    <t xml:space="preserve">итого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</si>
  <si>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</si>
  <si>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</si>
  <si>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</si>
  <si>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</si>
  <si>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</si>
  <si>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</si>
  <si>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</si>
  <si>
    <t xml:space="preserve">Итого за день:</t>
  </si>
  <si>
    <t xml:space="preserve">Котлеты домашние из п/ф с соусом томатным основным 100/20</t>
  </si>
  <si>
    <t xml:space="preserve">ТТК 77-3/2022 54-3сс/2022н</t>
  </si>
  <si>
    <t xml:space="preserve">Чай с сахаром</t>
  </si>
  <si>
    <t xml:space="preserve">54/2гн/2022н</t>
  </si>
  <si>
    <t xml:space="preserve">Хлеб пшеничный</t>
  </si>
  <si>
    <t xml:space="preserve">Консервы закусочные ( икра кабачковая)</t>
  </si>
  <si>
    <t xml:space="preserve">101/2004л</t>
  </si>
  <si>
    <t xml:space="preserve">Макароны отварные с маслом</t>
  </si>
  <si>
    <t xml:space="preserve">203/2017м</t>
  </si>
  <si>
    <t xml:space="preserve">Гречка по-Купечески с мясом</t>
  </si>
  <si>
    <t xml:space="preserve">458/2002г</t>
  </si>
  <si>
    <t xml:space="preserve">Компот из смеси сухофруктов                          (с добавлением витамина С)</t>
  </si>
  <si>
    <t xml:space="preserve">54-1хн/022н</t>
  </si>
  <si>
    <t xml:space="preserve">Овощи  натуральные по сезону    (помидор)</t>
  </si>
  <si>
    <t xml:space="preserve">70/71/2017м</t>
  </si>
  <si>
    <t xml:space="preserve">котлеты рыбные из п/ф с соусом томатным основным 100/20</t>
  </si>
  <si>
    <t xml:space="preserve">ТТК 77/1/54-3сс/2022</t>
  </si>
  <si>
    <t xml:space="preserve">каша рисовая рассыпчатая</t>
  </si>
  <si>
    <t xml:space="preserve">171/2017м</t>
  </si>
  <si>
    <t xml:space="preserve">Овощи по сезону нарезка (огурец)</t>
  </si>
  <si>
    <t xml:space="preserve">70/2017м</t>
  </si>
  <si>
    <t xml:space="preserve">тефтели "Оригинальные"из п/ф с соусом томатным основным 100/20</t>
  </si>
  <si>
    <t xml:space="preserve">ТТК 77-5/          54-3сс/2022н</t>
  </si>
  <si>
    <t xml:space="preserve">чай с сахаром и лимоном</t>
  </si>
  <si>
    <t xml:space="preserve">54-3гн/2022н</t>
  </si>
  <si>
    <t xml:space="preserve">макароны отварные с маслом</t>
  </si>
  <si>
    <t xml:space="preserve">32,80</t>
  </si>
  <si>
    <t xml:space="preserve">капуста квашеная с растительным маслом</t>
  </si>
  <si>
    <t xml:space="preserve">47/2017м</t>
  </si>
  <si>
    <t xml:space="preserve">Каша  молочная жидкая манная  с маслом и сахаром</t>
  </si>
  <si>
    <t xml:space="preserve">181/2017м</t>
  </si>
  <si>
    <t xml:space="preserve">Кофейный напиток с молоком</t>
  </si>
  <si>
    <t xml:space="preserve">54-23гн/2022н</t>
  </si>
  <si>
    <t xml:space="preserve">кисломол.</t>
  </si>
  <si>
    <t xml:space="preserve">Сыр порция</t>
  </si>
  <si>
    <t xml:space="preserve">15/2017м</t>
  </si>
  <si>
    <t xml:space="preserve">Фрукт свежий (яблоко)</t>
  </si>
  <si>
    <t xml:space="preserve">голубцы ленивые из п/ф с соусом томатным основным 100/20</t>
  </si>
  <si>
    <t xml:space="preserve">ТТК 77-6/          54-3сс/2022н</t>
  </si>
  <si>
    <t xml:space="preserve">чай  каркаде</t>
  </si>
  <si>
    <t xml:space="preserve">каша гречневая рассыпчатая с маслом</t>
  </si>
  <si>
    <t xml:space="preserve">свекла отварная с маслом</t>
  </si>
  <si>
    <t xml:space="preserve">52/2017м</t>
  </si>
  <si>
    <t xml:space="preserve">Фрикадельки натуральные из п.ф</t>
  </si>
  <si>
    <t xml:space="preserve">ТТК77-7</t>
  </si>
  <si>
    <t xml:space="preserve">чай с сахаром</t>
  </si>
  <si>
    <t xml:space="preserve">овощи  натуральные по сезону    (огурец)</t>
  </si>
  <si>
    <t xml:space="preserve">плов из птицы</t>
  </si>
  <si>
    <t xml:space="preserve">291/2017м</t>
  </si>
  <si>
    <t xml:space="preserve">овощи  натуральные по сезону    (помидор)</t>
  </si>
  <si>
    <t xml:space="preserve">Суп на курином бульоне с клецками</t>
  </si>
  <si>
    <t xml:space="preserve">54-6с/2022н</t>
  </si>
  <si>
    <t xml:space="preserve">Какао с молоком</t>
  </si>
  <si>
    <t xml:space="preserve">382/2017м</t>
  </si>
  <si>
    <t xml:space="preserve">сладкое</t>
  </si>
  <si>
    <t xml:space="preserve">Пряник</t>
  </si>
  <si>
    <t xml:space="preserve">п.т</t>
  </si>
  <si>
    <t xml:space="preserve">Среднее значение за период: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</si>
</sst>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"/>
    <numFmt numFmtId="166" formatCode="#,##0.00;[RED]#,##0.00"/>
    <numFmt numFmtId="167" formatCode="#,##0"/>
    <numFmt numFmtId="168" formatCode="0.00"/>
    <numFmt numFmtId="169" formatCode="@"/>
    <numFmt numFmtId="170" formatCode="General"/>
    <numFmt numFmtId="171" formatCode="#,##0.00;\-#,##0.00"/>
    <numFmt numFmtId="172" formatCode="#,##0.0;\-#,##0.0"/>
    <numFmt numFmtId="173" formatCode="0.00;[RED]0.00"/>
    <numFmt numFmtId="174" formatCode="#,##0;[RED]#,##0"/>
  </numFmts>
  <fonts count="27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b val="true"/>
      <sz val="14"/>
      <color rgb="FF4C4C4C"/>
      <name val="Arial"/>
      <family val="0"/>
      <charset val="1"/>
    </font>
    <font>
      <sz val="10"/>
      <color rgb="FF2D2D2D"/>
      <name val="Arial"/>
      <family val="0"/>
      <charset val="1"/>
    </font>
    <font>
      <sz val="10"/>
      <color rgb="FF4C4C4C"/>
      <name val="Arial"/>
      <family val="0"/>
      <charset val="1"/>
    </font>
    <font>
      <i val="true"/>
      <sz val="8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b val="true"/>
      <sz val="8"/>
      <color rgb="FF2D2D2D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i val="true"/>
      <sz val="11"/>
      <color rgb="FF000000"/>
      <name val="Calibri"/>
      <family val="0"/>
      <charset val="1"/>
    </font>
    <font>
      <b val="true"/>
      <sz val="10"/>
      <color rgb="FF2D2D2D"/>
      <name val="Arial"/>
      <family val="0"/>
      <charset val="1"/>
    </font>
    <font>
      <sz val="10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2DCDB"/>
      </patternFill>
    </fill>
    <fill>
      <patternFill patternType="solid">
        <fgColor rgb="FFFFFFFF"/>
        <bgColor rgb="FFFFF2CC"/>
      </patternFill>
    </fill>
    <fill>
      <patternFill patternType="solid">
        <fgColor rgb="FFD9D9D9"/>
        <bgColor rgb="FFF2DCDB"/>
      </patternFill>
    </fill>
  </fills>
  <borders count="2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8" fillId="2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1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3" borderId="1" xfId="23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7" fillId="3" borderId="1" xfId="2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1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6" fontId="17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9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8" fillId="2" borderId="14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8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8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8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8" fillId="4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8" fillId="4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4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8" fillId="4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13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8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7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7" fillId="0" borderId="1" xfId="24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4" fillId="3" borderId="1" xfId="24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1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7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9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22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0" borderId="2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2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7" fillId="3" borderId="1" xfId="25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1" xfId="22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1" xfId="20" applyFont="true" applyBorder="true" applyAlignment="true" applyProtection="false">
      <alignment horizontal="left" vertical="distributed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  <cellStyle name="Обычный 4" xfId="22"/>
    <cellStyle name="Обычный_Лист1" xfId="23"/>
    <cellStyle name="Обычный_Лист2" xfId="24"/>
    <cellStyle name="Обычный_ХЭХ из 1С  (2)" xfId="25"/>
  </cellStyles>
  <dxfs count="5">
    <dxf>
      <font>
        <name val="Calibri"/>
        <charset val="1"/>
        <family val="0"/>
        <color rgb="FF000000"/>
        <sz val="11"/>
      </font>
      <fill>
        <patternFill>
          <bgColor rgb="FFF2DCDB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E6B9B8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F2DCDB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E6B9B8"/>
        </patternFill>
      </fill>
    </dxf>
    <dxf>
      <font>
        <name val="Calibri"/>
        <charset val="1"/>
        <family val="0"/>
        <color rgb="FF000000"/>
        <sz val="11"/>
      </font>
      <fill>
        <patternFill>
          <bgColor rgb="FFF2DCD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96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pane xSplit="4" ySplit="5" topLeftCell="E6" activePane="bottomRight" state="frozen"/>
      <selection pane="topLeft" activeCell="A1" activeCellId="0" sqref="A1"/>
      <selection pane="topRight" activeCell="E1" activeCellId="0" sqref="E1"/>
      <selection pane="bottomLeft" activeCell="A6" activeCellId="0" sqref="A6"/>
      <selection pane="bottomRight" activeCell="M13" activeCellId="0" sqref="M13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4.71"/>
    <col collapsed="false" customWidth="true" hidden="false" outlineLevel="0" max="2" min="2" style="1" width="5.28"/>
    <col collapsed="false" customWidth="false" hidden="false" outlineLevel="0" max="3" min="3" style="2" width="9.13"/>
    <col collapsed="false" customWidth="true" hidden="false" outlineLevel="0" max="4" min="4" style="2" width="11.57"/>
    <col collapsed="false" customWidth="true" hidden="false" outlineLevel="0" max="5" min="5" style="1" width="52.58"/>
    <col collapsed="false" customWidth="true" hidden="false" outlineLevel="0" max="6" min="6" style="1" width="9.29"/>
    <col collapsed="false" customWidth="true" hidden="false" outlineLevel="0" max="7" min="7" style="1" width="10"/>
    <col collapsed="false" customWidth="true" hidden="false" outlineLevel="0" max="8" min="8" style="1" width="7.57"/>
    <col collapsed="false" customWidth="true" hidden="false" outlineLevel="0" max="9" min="9" style="1" width="6.88"/>
    <col collapsed="false" customWidth="true" hidden="false" outlineLevel="0" max="10" min="10" style="1" width="8.14"/>
    <col collapsed="false" customWidth="true" hidden="false" outlineLevel="0" max="11" min="11" style="1" width="10"/>
    <col collapsed="false" customWidth="false" hidden="false" outlineLevel="0" max="1024" min="12" style="1" width="9.13"/>
  </cols>
  <sheetData>
    <row r="1" customFormat="false" ht="15" hidden="false" customHeight="true" outlineLevel="0" collapsed="false">
      <c r="A1" s="2" t="s">
        <v>0</v>
      </c>
      <c r="C1" s="3" t="s">
        <v>1</v>
      </c>
      <c r="D1" s="3"/>
      <c r="E1" s="3"/>
      <c r="F1" s="4" t="s">
        <v>2</v>
      </c>
      <c r="G1" s="1" t="s">
        <v>3</v>
      </c>
      <c r="H1" s="5" t="s">
        <v>4</v>
      </c>
      <c r="I1" s="5"/>
      <c r="J1" s="5"/>
      <c r="K1" s="5"/>
    </row>
    <row r="2" customFormat="false" ht="18" hidden="false" customHeight="true" outlineLevel="0" collapsed="false">
      <c r="A2" s="6" t="s">
        <v>5</v>
      </c>
      <c r="C2" s="1"/>
      <c r="G2" s="1" t="s">
        <v>6</v>
      </c>
      <c r="H2" s="5" t="s">
        <v>7</v>
      </c>
      <c r="I2" s="5"/>
      <c r="J2" s="5"/>
      <c r="K2" s="5"/>
    </row>
    <row r="3" s="1" customFormat="true" ht="17.25" hidden="false" customHeight="true" outlineLevel="0" collapsed="false">
      <c r="A3" s="7" t="s">
        <v>8</v>
      </c>
      <c r="D3" s="8"/>
      <c r="E3" s="9" t="s">
        <v>9</v>
      </c>
      <c r="G3" s="1" t="s">
        <v>10</v>
      </c>
      <c r="H3" s="10" t="n">
        <v>1</v>
      </c>
      <c r="I3" s="10" t="n">
        <v>3</v>
      </c>
      <c r="J3" s="11" t="n">
        <v>2024</v>
      </c>
      <c r="K3" s="12"/>
    </row>
    <row r="4" s="1" customFormat="true" ht="12.75" hidden="false" customHeight="false" outlineLevel="0" collapsed="false">
      <c r="D4" s="7"/>
      <c r="H4" s="13" t="s">
        <v>11</v>
      </c>
      <c r="I4" s="13" t="s">
        <v>12</v>
      </c>
      <c r="J4" s="13" t="s">
        <v>13</v>
      </c>
    </row>
    <row r="5" customFormat="false" ht="33.75" hidden="false" customHeight="false" outlineLevel="0" collapsed="false">
      <c r="A5" s="14" t="s">
        <v>14</v>
      </c>
      <c r="B5" s="15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7" t="s">
        <v>24</v>
      </c>
      <c r="L5" s="16" t="s">
        <v>25</v>
      </c>
    </row>
    <row r="6" customFormat="false" ht="15" hidden="false" customHeight="false" outlineLevel="0" collapsed="false">
      <c r="A6" s="18" t="n">
        <v>1</v>
      </c>
      <c r="B6" s="19" t="n">
        <v>1</v>
      </c>
      <c r="C6" s="20" t="s">
        <v>26</v>
      </c>
      <c r="D6" s="21" t="s">
        <v>27</v>
      </c>
      <c r="E6" s="22" t="s">
        <v>28</v>
      </c>
      <c r="F6" s="23" t="n">
        <v>200</v>
      </c>
      <c r="G6" s="24" t="n">
        <v>9</v>
      </c>
      <c r="H6" s="24" t="n">
        <v>11.18</v>
      </c>
      <c r="I6" s="24" t="n">
        <v>24.1</v>
      </c>
      <c r="J6" s="24" t="n">
        <v>233.65</v>
      </c>
      <c r="K6" s="25" t="s">
        <v>29</v>
      </c>
      <c r="L6" s="26" t="n">
        <v>30</v>
      </c>
    </row>
    <row r="7" customFormat="false" ht="37.75" hidden="false" customHeight="false" outlineLevel="0" collapsed="false">
      <c r="A7" s="27"/>
      <c r="B7" s="28"/>
      <c r="C7" s="29"/>
      <c r="D7" s="30" t="s">
        <v>30</v>
      </c>
      <c r="E7" s="31" t="s">
        <v>31</v>
      </c>
      <c r="F7" s="32" t="n">
        <v>200</v>
      </c>
      <c r="G7" s="33" t="n">
        <v>0.16</v>
      </c>
      <c r="H7" s="33" t="n">
        <v>0.08</v>
      </c>
      <c r="I7" s="33" t="n">
        <v>7.18</v>
      </c>
      <c r="J7" s="33" t="n">
        <v>30.08</v>
      </c>
      <c r="K7" s="34" t="s">
        <v>32</v>
      </c>
      <c r="L7" s="26" t="n">
        <v>12</v>
      </c>
    </row>
    <row r="8" customFormat="false" ht="15" hidden="false" customHeight="false" outlineLevel="0" collapsed="false">
      <c r="A8" s="27"/>
      <c r="B8" s="28"/>
      <c r="C8" s="29"/>
      <c r="D8" s="30" t="s">
        <v>33</v>
      </c>
      <c r="E8" s="35" t="s">
        <v>34</v>
      </c>
      <c r="F8" s="32" t="n">
        <v>30</v>
      </c>
      <c r="G8" s="36" t="n">
        <v>2.31</v>
      </c>
      <c r="H8" s="36" t="n">
        <v>0.72</v>
      </c>
      <c r="I8" s="36" t="n">
        <v>16.02</v>
      </c>
      <c r="J8" s="36" t="n">
        <v>79.8</v>
      </c>
      <c r="K8" s="37" t="s">
        <v>35</v>
      </c>
      <c r="L8" s="26" t="n">
        <v>3.36</v>
      </c>
    </row>
    <row r="9" customFormat="false" ht="15" hidden="false" customHeight="false" outlineLevel="0" collapsed="false">
      <c r="A9" s="27"/>
      <c r="B9" s="28"/>
      <c r="C9" s="29"/>
      <c r="D9" s="38" t="s">
        <v>36</v>
      </c>
      <c r="E9" s="35" t="s">
        <v>37</v>
      </c>
      <c r="F9" s="32" t="n">
        <v>100</v>
      </c>
      <c r="G9" s="36" t="n">
        <v>0.4</v>
      </c>
      <c r="H9" s="36" t="n">
        <v>0.4</v>
      </c>
      <c r="I9" s="36" t="n">
        <v>10</v>
      </c>
      <c r="J9" s="36" t="n">
        <v>47</v>
      </c>
      <c r="K9" s="37" t="s">
        <v>38</v>
      </c>
      <c r="L9" s="26" t="n">
        <v>20</v>
      </c>
    </row>
    <row r="10" customFormat="false" ht="15" hidden="false" customHeight="false" outlineLevel="0" collapsed="false">
      <c r="A10" s="27"/>
      <c r="B10" s="28"/>
      <c r="C10" s="29"/>
      <c r="D10" s="39" t="s">
        <v>39</v>
      </c>
      <c r="E10" s="35" t="s">
        <v>40</v>
      </c>
      <c r="F10" s="23" t="n">
        <v>70</v>
      </c>
      <c r="G10" s="40" t="n">
        <v>3.91</v>
      </c>
      <c r="H10" s="40" t="n">
        <v>3.68</v>
      </c>
      <c r="I10" s="40" t="n">
        <v>21.95</v>
      </c>
      <c r="J10" s="40" t="n">
        <v>136.56</v>
      </c>
      <c r="K10" s="41" t="s">
        <v>41</v>
      </c>
      <c r="L10" s="26" t="n">
        <v>22</v>
      </c>
    </row>
    <row r="11" customFormat="false" ht="15" hidden="false" customHeight="false" outlineLevel="0" collapsed="false">
      <c r="A11" s="27"/>
      <c r="B11" s="28"/>
      <c r="C11" s="29"/>
      <c r="D11" s="42"/>
      <c r="E11" s="43"/>
      <c r="F11" s="44"/>
      <c r="G11" s="44"/>
      <c r="H11" s="44"/>
      <c r="I11" s="44"/>
      <c r="J11" s="44"/>
      <c r="K11" s="45"/>
      <c r="L11" s="44"/>
    </row>
    <row r="12" customFormat="false" ht="15" hidden="false" customHeight="false" outlineLevel="0" collapsed="false">
      <c r="A12" s="27"/>
      <c r="B12" s="28"/>
      <c r="C12" s="29"/>
      <c r="D12" s="42"/>
      <c r="E12" s="43"/>
      <c r="F12" s="44"/>
      <c r="G12" s="44"/>
      <c r="H12" s="44"/>
      <c r="I12" s="44"/>
      <c r="J12" s="44"/>
      <c r="K12" s="45"/>
      <c r="L12" s="44"/>
    </row>
    <row r="13" customFormat="false" ht="13.8" hidden="false" customHeight="false" outlineLevel="0" collapsed="false">
      <c r="A13" s="46"/>
      <c r="B13" s="47"/>
      <c r="C13" s="48"/>
      <c r="D13" s="49" t="s">
        <v>42</v>
      </c>
      <c r="E13" s="50"/>
      <c r="F13" s="51" t="n">
        <f aca="false">SUM(F6:F12)</f>
        <v>600</v>
      </c>
      <c r="G13" s="51" t="n">
        <f aca="false">SUM(G6:G12)</f>
        <v>15.78</v>
      </c>
      <c r="H13" s="51" t="n">
        <f aca="false">SUM(H6:H12)</f>
        <v>16.06</v>
      </c>
      <c r="I13" s="51" t="n">
        <v>79.25</v>
      </c>
      <c r="J13" s="51" t="n">
        <v>527.09</v>
      </c>
      <c r="K13" s="52"/>
      <c r="L13" s="51" t="n">
        <f aca="false">SUM(L6:L12)</f>
        <v>87.36</v>
      </c>
    </row>
    <row r="14" customFormat="false" ht="15" hidden="false" customHeight="false" outlineLevel="0" collapsed="false">
      <c r="A14" s="53" t="n">
        <f aca="false">A6</f>
        <v>1</v>
      </c>
      <c r="B14" s="54" t="n">
        <f aca="false">B6</f>
        <v>1</v>
      </c>
      <c r="C14" s="55" t="s">
        <v>43</v>
      </c>
      <c r="D14" s="30" t="s">
        <v>39</v>
      </c>
      <c r="E14" s="43"/>
      <c r="F14" s="44"/>
      <c r="G14" s="44"/>
      <c r="H14" s="44"/>
      <c r="I14" s="44"/>
      <c r="J14" s="44"/>
      <c r="K14" s="45"/>
      <c r="L14" s="44"/>
    </row>
    <row r="15" customFormat="false" ht="15" hidden="false" customHeight="false" outlineLevel="0" collapsed="false">
      <c r="A15" s="27"/>
      <c r="B15" s="28"/>
      <c r="C15" s="29"/>
      <c r="D15" s="30" t="s">
        <v>44</v>
      </c>
      <c r="E15" s="43"/>
      <c r="F15" s="44"/>
      <c r="G15" s="44"/>
      <c r="H15" s="44"/>
      <c r="I15" s="44"/>
      <c r="J15" s="44"/>
      <c r="K15" s="45"/>
      <c r="L15" s="44"/>
    </row>
    <row r="16" customFormat="false" ht="15" hidden="false" customHeight="false" outlineLevel="0" collapsed="false">
      <c r="A16" s="27"/>
      <c r="B16" s="28"/>
      <c r="C16" s="29"/>
      <c r="D16" s="30" t="s">
        <v>45</v>
      </c>
      <c r="E16" s="43"/>
      <c r="F16" s="44"/>
      <c r="G16" s="44"/>
      <c r="H16" s="44"/>
      <c r="I16" s="44"/>
      <c r="J16" s="44"/>
      <c r="K16" s="45"/>
      <c r="L16" s="44"/>
    </row>
    <row r="17" customFormat="false" ht="15" hidden="false" customHeight="false" outlineLevel="0" collapsed="false">
      <c r="A17" s="27"/>
      <c r="B17" s="28"/>
      <c r="C17" s="29"/>
      <c r="D17" s="30" t="s">
        <v>46</v>
      </c>
      <c r="E17" s="43"/>
      <c r="F17" s="44"/>
      <c r="G17" s="44"/>
      <c r="H17" s="44"/>
      <c r="I17" s="44"/>
      <c r="J17" s="44"/>
      <c r="K17" s="45"/>
      <c r="L17" s="44"/>
    </row>
    <row r="18" customFormat="false" ht="15" hidden="false" customHeight="false" outlineLevel="0" collapsed="false">
      <c r="A18" s="27"/>
      <c r="B18" s="28"/>
      <c r="C18" s="29"/>
      <c r="D18" s="30" t="s">
        <v>47</v>
      </c>
      <c r="E18" s="43"/>
      <c r="F18" s="44"/>
      <c r="G18" s="44"/>
      <c r="H18" s="44"/>
      <c r="I18" s="44"/>
      <c r="J18" s="44"/>
      <c r="K18" s="45"/>
      <c r="L18" s="44"/>
    </row>
    <row r="19" customFormat="false" ht="15" hidden="false" customHeight="false" outlineLevel="0" collapsed="false">
      <c r="A19" s="27"/>
      <c r="B19" s="28"/>
      <c r="C19" s="29"/>
      <c r="D19" s="30" t="s">
        <v>48</v>
      </c>
      <c r="E19" s="43"/>
      <c r="F19" s="44"/>
      <c r="G19" s="44"/>
      <c r="H19" s="44"/>
      <c r="I19" s="44"/>
      <c r="J19" s="44"/>
      <c r="K19" s="45"/>
      <c r="L19" s="44"/>
    </row>
    <row r="20" customFormat="false" ht="15" hidden="false" customHeight="false" outlineLevel="0" collapsed="false">
      <c r="A20" s="27"/>
      <c r="B20" s="28"/>
      <c r="C20" s="29"/>
      <c r="D20" s="30" t="s">
        <v>49</v>
      </c>
      <c r="E20" s="43"/>
      <c r="F20" s="44"/>
      <c r="G20" s="44"/>
      <c r="H20" s="44"/>
      <c r="I20" s="44"/>
      <c r="J20" s="44"/>
      <c r="K20" s="45"/>
      <c r="L20" s="44"/>
    </row>
    <row r="21" customFormat="false" ht="15" hidden="false" customHeight="false" outlineLevel="0" collapsed="false">
      <c r="A21" s="27"/>
      <c r="B21" s="28"/>
      <c r="C21" s="29"/>
      <c r="D21" s="42"/>
      <c r="E21" s="43"/>
      <c r="F21" s="44"/>
      <c r="G21" s="44"/>
      <c r="H21" s="44"/>
      <c r="I21" s="44"/>
      <c r="J21" s="44"/>
      <c r="K21" s="45"/>
      <c r="L21" s="44"/>
    </row>
    <row r="22" customFormat="false" ht="15" hidden="false" customHeight="false" outlineLevel="0" collapsed="false">
      <c r="A22" s="27"/>
      <c r="B22" s="28"/>
      <c r="C22" s="29"/>
      <c r="D22" s="42"/>
      <c r="E22" s="43"/>
      <c r="F22" s="44"/>
      <c r="G22" s="44"/>
      <c r="H22" s="44"/>
      <c r="I22" s="44"/>
      <c r="J22" s="44"/>
      <c r="K22" s="45"/>
      <c r="L22" s="44"/>
    </row>
    <row r="23" customFormat="false" ht="15" hidden="false" customHeight="false" outlineLevel="0" collapsed="false">
      <c r="A23" s="46"/>
      <c r="B23" s="47"/>
      <c r="C23" s="48"/>
      <c r="D23" s="49" t="s">
        <v>42</v>
      </c>
      <c r="E23" s="50"/>
      <c r="F23" s="51" t="n">
        <f aca="false">SUM(F14:F22)</f>
        <v>0</v>
      </c>
      <c r="G23" s="51" t="n">
        <f aca="false">SUM(G14:G22)</f>
        <v>0</v>
      </c>
      <c r="H23" s="51" t="n">
        <f aca="false">SUM(H14:H22)</f>
        <v>0</v>
      </c>
      <c r="I23" s="51" t="n">
        <f aca="false">SUM(I14:I22)</f>
        <v>0</v>
      </c>
      <c r="J23" s="51" t="n">
        <f aca="false">SUM(J14:J22)</f>
        <v>0</v>
      </c>
      <c r="K23" s="52"/>
      <c r="L23" s="51" t="n">
        <f aca="false">SUM(L14:L22)</f>
        <v>0</v>
      </c>
    </row>
    <row r="24" customFormat="false" ht="15" hidden="false" customHeight="true" outlineLevel="0" collapsed="false">
      <c r="A24" s="56" t="n">
        <f aca="false">A6</f>
        <v>1</v>
      </c>
      <c r="B24" s="57" t="n">
        <f aca="false">B6</f>
        <v>1</v>
      </c>
      <c r="C24" s="58" t="s">
        <v>50</v>
      </c>
      <c r="D24" s="58"/>
      <c r="E24" s="59"/>
      <c r="F24" s="60" t="n">
        <f aca="false">F13+F23</f>
        <v>600</v>
      </c>
      <c r="G24" s="60" t="n">
        <f aca="false">G13+G23</f>
        <v>15.78</v>
      </c>
      <c r="H24" s="60" t="n">
        <f aca="false">H13+H23</f>
        <v>16.06</v>
      </c>
      <c r="I24" s="60" t="n">
        <f aca="false">I13+I23</f>
        <v>79.25</v>
      </c>
      <c r="J24" s="60" t="n">
        <f aca="false">J13+J23</f>
        <v>527.09</v>
      </c>
      <c r="K24" s="60"/>
      <c r="L24" s="60" t="n">
        <f aca="false">L13+L23</f>
        <v>87.36</v>
      </c>
    </row>
    <row r="25" customFormat="false" ht="49.15" hidden="false" customHeight="false" outlineLevel="0" collapsed="false">
      <c r="A25" s="61" t="n">
        <v>1</v>
      </c>
      <c r="B25" s="28" t="n">
        <v>2</v>
      </c>
      <c r="C25" s="20" t="s">
        <v>26</v>
      </c>
      <c r="D25" s="21" t="s">
        <v>27</v>
      </c>
      <c r="E25" s="62" t="s">
        <v>51</v>
      </c>
      <c r="F25" s="63" t="n">
        <v>120</v>
      </c>
      <c r="G25" s="63" t="n">
        <v>12.72</v>
      </c>
      <c r="H25" s="64" t="n">
        <v>12.88</v>
      </c>
      <c r="I25" s="64" t="n">
        <v>6.48</v>
      </c>
      <c r="J25" s="64" t="n">
        <v>193.16</v>
      </c>
      <c r="K25" s="65" t="s">
        <v>52</v>
      </c>
      <c r="L25" s="26" t="n">
        <v>39</v>
      </c>
    </row>
    <row r="26" customFormat="false" ht="15" hidden="false" customHeight="false" outlineLevel="0" collapsed="false">
      <c r="A26" s="61"/>
      <c r="B26" s="28"/>
      <c r="C26" s="29"/>
      <c r="D26" s="30" t="s">
        <v>30</v>
      </c>
      <c r="E26" s="66" t="s">
        <v>53</v>
      </c>
      <c r="F26" s="40" t="n">
        <v>200</v>
      </c>
      <c r="G26" s="40" t="n">
        <v>0.2</v>
      </c>
      <c r="H26" s="40" t="n">
        <v>0</v>
      </c>
      <c r="I26" s="40" t="n">
        <v>10.38</v>
      </c>
      <c r="J26" s="40" t="n">
        <v>42.32</v>
      </c>
      <c r="K26" s="41" t="s">
        <v>54</v>
      </c>
      <c r="L26" s="26" t="n">
        <v>10</v>
      </c>
    </row>
    <row r="27" customFormat="false" ht="15" hidden="false" customHeight="false" outlineLevel="0" collapsed="false">
      <c r="A27" s="61"/>
      <c r="B27" s="28"/>
      <c r="C27" s="29"/>
      <c r="D27" s="30" t="s">
        <v>33</v>
      </c>
      <c r="E27" s="67" t="s">
        <v>55</v>
      </c>
      <c r="F27" s="68" t="n">
        <v>30</v>
      </c>
      <c r="G27" s="36" t="n">
        <v>2.31</v>
      </c>
      <c r="H27" s="36" t="n">
        <v>0.72</v>
      </c>
      <c r="I27" s="36" t="n">
        <v>16.02</v>
      </c>
      <c r="J27" s="36" t="n">
        <v>79.8</v>
      </c>
      <c r="K27" s="25" t="s">
        <v>35</v>
      </c>
      <c r="L27" s="26" t="n">
        <v>3.36</v>
      </c>
    </row>
    <row r="28" customFormat="false" ht="15" hidden="false" customHeight="false" outlineLevel="0" collapsed="false">
      <c r="A28" s="61"/>
      <c r="B28" s="28"/>
      <c r="C28" s="29"/>
      <c r="D28" s="39" t="s">
        <v>39</v>
      </c>
      <c r="E28" s="66" t="s">
        <v>56</v>
      </c>
      <c r="F28" s="40" t="n">
        <v>60</v>
      </c>
      <c r="G28" s="40" t="n">
        <v>1.63</v>
      </c>
      <c r="H28" s="40" t="n">
        <v>2.82</v>
      </c>
      <c r="I28" s="40" t="n">
        <v>8.72</v>
      </c>
      <c r="J28" s="40" t="n">
        <v>67</v>
      </c>
      <c r="K28" s="41" t="s">
        <v>57</v>
      </c>
      <c r="L28" s="26" t="n">
        <v>20</v>
      </c>
    </row>
    <row r="29" customFormat="false" ht="15" hidden="false" customHeight="false" outlineLevel="0" collapsed="false">
      <c r="A29" s="61"/>
      <c r="B29" s="28"/>
      <c r="C29" s="29"/>
      <c r="D29" s="69" t="s">
        <v>27</v>
      </c>
      <c r="E29" s="70" t="s">
        <v>58</v>
      </c>
      <c r="F29" s="63" t="n">
        <v>150</v>
      </c>
      <c r="G29" s="63" t="n">
        <v>5.4</v>
      </c>
      <c r="H29" s="64" t="n">
        <v>4.9</v>
      </c>
      <c r="I29" s="64" t="n">
        <v>32.8</v>
      </c>
      <c r="J29" s="64" t="n">
        <v>196.8</v>
      </c>
      <c r="K29" s="41" t="s">
        <v>59</v>
      </c>
      <c r="L29" s="26" t="n">
        <v>15</v>
      </c>
    </row>
    <row r="30" customFormat="false" ht="13.8" hidden="false" customHeight="false" outlineLevel="0" collapsed="false">
      <c r="A30" s="61"/>
      <c r="B30" s="28"/>
      <c r="C30" s="29"/>
      <c r="D30" s="42"/>
      <c r="E30" s="43"/>
      <c r="F30" s="44"/>
      <c r="G30" s="44"/>
      <c r="H30" s="44"/>
      <c r="I30" s="44"/>
      <c r="J30" s="44"/>
      <c r="K30" s="45"/>
      <c r="L30" s="44"/>
    </row>
    <row r="31" customFormat="false" ht="13.8" hidden="false" customHeight="false" outlineLevel="0" collapsed="false">
      <c r="A31" s="61"/>
      <c r="B31" s="28"/>
      <c r="C31" s="29"/>
      <c r="D31" s="42"/>
      <c r="E31" s="43"/>
      <c r="F31" s="44"/>
      <c r="G31" s="44"/>
      <c r="H31" s="44"/>
      <c r="I31" s="44"/>
      <c r="J31" s="44"/>
      <c r="K31" s="45"/>
      <c r="L31" s="44"/>
    </row>
    <row r="32" customFormat="false" ht="13.8" hidden="false" customHeight="false" outlineLevel="0" collapsed="false">
      <c r="A32" s="71"/>
      <c r="B32" s="47"/>
      <c r="C32" s="48"/>
      <c r="D32" s="49" t="s">
        <v>42</v>
      </c>
      <c r="E32" s="50"/>
      <c r="F32" s="51" t="n">
        <v>560</v>
      </c>
      <c r="G32" s="51" t="n">
        <f aca="false">SUM(G25:G31)</f>
        <v>22.26</v>
      </c>
      <c r="H32" s="51" t="n">
        <f aca="false">SUM(H25:H31)</f>
        <v>21.32</v>
      </c>
      <c r="I32" s="51" t="n">
        <f aca="false">SUM(I25:I31)</f>
        <v>74.4</v>
      </c>
      <c r="J32" s="51" t="n">
        <f aca="false">SUM(J25:J31)</f>
        <v>579.08</v>
      </c>
      <c r="K32" s="52"/>
      <c r="L32" s="51" t="n">
        <f aca="false">SUM(L25:L31)</f>
        <v>87.36</v>
      </c>
    </row>
    <row r="33" customFormat="false" ht="15" hidden="false" customHeight="false" outlineLevel="0" collapsed="false">
      <c r="A33" s="54" t="n">
        <f aca="false">A25</f>
        <v>1</v>
      </c>
      <c r="B33" s="54" t="n">
        <f aca="false">B25</f>
        <v>2</v>
      </c>
      <c r="C33" s="55" t="s">
        <v>43</v>
      </c>
      <c r="D33" s="30" t="s">
        <v>39</v>
      </c>
      <c r="E33" s="43"/>
      <c r="F33" s="44"/>
      <c r="G33" s="44"/>
      <c r="H33" s="44"/>
      <c r="I33" s="44"/>
      <c r="J33" s="44"/>
      <c r="K33" s="45"/>
      <c r="L33" s="44"/>
    </row>
    <row r="34" customFormat="false" ht="15" hidden="false" customHeight="false" outlineLevel="0" collapsed="false">
      <c r="A34" s="61"/>
      <c r="B34" s="28"/>
      <c r="C34" s="29"/>
      <c r="D34" s="30" t="s">
        <v>44</v>
      </c>
      <c r="E34" s="43"/>
      <c r="F34" s="44"/>
      <c r="G34" s="44"/>
      <c r="H34" s="44"/>
      <c r="I34" s="44"/>
      <c r="J34" s="44"/>
      <c r="K34" s="45"/>
      <c r="L34" s="44"/>
    </row>
    <row r="35" customFormat="false" ht="15" hidden="false" customHeight="false" outlineLevel="0" collapsed="false">
      <c r="A35" s="61"/>
      <c r="B35" s="28"/>
      <c r="C35" s="29"/>
      <c r="D35" s="30" t="s">
        <v>45</v>
      </c>
      <c r="E35" s="43"/>
      <c r="F35" s="44"/>
      <c r="G35" s="44"/>
      <c r="H35" s="44"/>
      <c r="I35" s="44"/>
      <c r="J35" s="44"/>
      <c r="K35" s="45"/>
      <c r="L35" s="44"/>
    </row>
    <row r="36" customFormat="false" ht="15" hidden="false" customHeight="false" outlineLevel="0" collapsed="false">
      <c r="A36" s="61"/>
      <c r="B36" s="28"/>
      <c r="C36" s="29"/>
      <c r="D36" s="30" t="s">
        <v>46</v>
      </c>
      <c r="E36" s="43"/>
      <c r="F36" s="44"/>
      <c r="G36" s="44"/>
      <c r="H36" s="44"/>
      <c r="I36" s="44"/>
      <c r="J36" s="44"/>
      <c r="K36" s="45"/>
      <c r="L36" s="44"/>
    </row>
    <row r="37" customFormat="false" ht="15" hidden="false" customHeight="false" outlineLevel="0" collapsed="false">
      <c r="A37" s="61"/>
      <c r="B37" s="28"/>
      <c r="C37" s="29"/>
      <c r="D37" s="30" t="s">
        <v>47</v>
      </c>
      <c r="E37" s="43"/>
      <c r="F37" s="44"/>
      <c r="G37" s="44"/>
      <c r="H37" s="44"/>
      <c r="I37" s="44"/>
      <c r="J37" s="44"/>
      <c r="K37" s="45"/>
      <c r="L37" s="44"/>
    </row>
    <row r="38" customFormat="false" ht="15" hidden="false" customHeight="false" outlineLevel="0" collapsed="false">
      <c r="A38" s="61"/>
      <c r="B38" s="28"/>
      <c r="C38" s="29"/>
      <c r="D38" s="30" t="s">
        <v>48</v>
      </c>
      <c r="E38" s="43"/>
      <c r="F38" s="44"/>
      <c r="G38" s="44"/>
      <c r="H38" s="44"/>
      <c r="I38" s="44"/>
      <c r="J38" s="44"/>
      <c r="K38" s="45"/>
      <c r="L38" s="44"/>
    </row>
    <row r="39" customFormat="false" ht="15" hidden="false" customHeight="false" outlineLevel="0" collapsed="false">
      <c r="A39" s="61"/>
      <c r="B39" s="28"/>
      <c r="C39" s="29"/>
      <c r="D39" s="30" t="s">
        <v>49</v>
      </c>
      <c r="E39" s="43"/>
      <c r="F39" s="44"/>
      <c r="G39" s="44"/>
      <c r="H39" s="44"/>
      <c r="I39" s="44"/>
      <c r="J39" s="44"/>
      <c r="K39" s="45"/>
      <c r="L39" s="44"/>
    </row>
    <row r="40" customFormat="false" ht="15" hidden="false" customHeight="false" outlineLevel="0" collapsed="false">
      <c r="A40" s="61"/>
      <c r="B40" s="28"/>
      <c r="C40" s="29"/>
      <c r="D40" s="42"/>
      <c r="E40" s="43"/>
      <c r="F40" s="44"/>
      <c r="G40" s="44"/>
      <c r="H40" s="44"/>
      <c r="I40" s="44"/>
      <c r="J40" s="44"/>
      <c r="K40" s="45"/>
      <c r="L40" s="44"/>
    </row>
    <row r="41" customFormat="false" ht="15" hidden="false" customHeight="false" outlineLevel="0" collapsed="false">
      <c r="A41" s="61"/>
      <c r="B41" s="28"/>
      <c r="C41" s="29"/>
      <c r="D41" s="42"/>
      <c r="E41" s="43"/>
      <c r="F41" s="44"/>
      <c r="G41" s="44"/>
      <c r="H41" s="44"/>
      <c r="I41" s="44"/>
      <c r="J41" s="44"/>
      <c r="K41" s="45"/>
      <c r="L41" s="44"/>
    </row>
    <row r="42" customFormat="false" ht="15" hidden="false" customHeight="false" outlineLevel="0" collapsed="false">
      <c r="A42" s="71"/>
      <c r="B42" s="47"/>
      <c r="C42" s="48"/>
      <c r="D42" s="49" t="s">
        <v>42</v>
      </c>
      <c r="E42" s="50"/>
      <c r="F42" s="51" t="n">
        <f aca="false">SUM(F33:F41)</f>
        <v>0</v>
      </c>
      <c r="G42" s="51" t="n">
        <f aca="false">SUM(G33:G41)</f>
        <v>0</v>
      </c>
      <c r="H42" s="51" t="n">
        <f aca="false">SUM(H33:H41)</f>
        <v>0</v>
      </c>
      <c r="I42" s="51" t="n">
        <f aca="false">SUM(I33:I41)</f>
        <v>0</v>
      </c>
      <c r="J42" s="51" t="n">
        <f aca="false">SUM(J33:J41)</f>
        <v>0</v>
      </c>
      <c r="K42" s="52"/>
      <c r="L42" s="51" t="n">
        <f aca="false">SUM(L33:L41)</f>
        <v>0</v>
      </c>
    </row>
    <row r="43" customFormat="false" ht="15.75" hidden="false" customHeight="true" outlineLevel="0" collapsed="false">
      <c r="A43" s="72" t="n">
        <f aca="false">A25</f>
        <v>1</v>
      </c>
      <c r="B43" s="72" t="n">
        <f aca="false">B25</f>
        <v>2</v>
      </c>
      <c r="C43" s="58" t="s">
        <v>50</v>
      </c>
      <c r="D43" s="58"/>
      <c r="E43" s="59"/>
      <c r="F43" s="60" t="n">
        <f aca="false">F32+F42</f>
        <v>560</v>
      </c>
      <c r="G43" s="60" t="n">
        <f aca="false">G32+G42</f>
        <v>22.26</v>
      </c>
      <c r="H43" s="60" t="n">
        <f aca="false">H32+H42</f>
        <v>21.32</v>
      </c>
      <c r="I43" s="60" t="n">
        <f aca="false">I32+I42</f>
        <v>74.4</v>
      </c>
      <c r="J43" s="60" t="n">
        <f aca="false">J32+J42</f>
        <v>579.08</v>
      </c>
      <c r="K43" s="60"/>
      <c r="L43" s="60" t="n">
        <f aca="false">L32+L42</f>
        <v>87.36</v>
      </c>
    </row>
    <row r="44" customFormat="false" ht="15" hidden="false" customHeight="false" outlineLevel="0" collapsed="false">
      <c r="A44" s="18" t="n">
        <v>1</v>
      </c>
      <c r="B44" s="19" t="n">
        <v>3</v>
      </c>
      <c r="C44" s="20" t="s">
        <v>26</v>
      </c>
      <c r="D44" s="21" t="s">
        <v>27</v>
      </c>
      <c r="E44" s="73" t="s">
        <v>60</v>
      </c>
      <c r="F44" s="68" t="n">
        <v>200</v>
      </c>
      <c r="G44" s="74" t="n">
        <v>13.2</v>
      </c>
      <c r="H44" s="74" t="n">
        <v>17.8</v>
      </c>
      <c r="I44" s="74" t="n">
        <v>37.5</v>
      </c>
      <c r="J44" s="74" t="n">
        <v>363</v>
      </c>
      <c r="K44" s="25" t="s">
        <v>61</v>
      </c>
      <c r="L44" s="26" t="n">
        <v>48</v>
      </c>
    </row>
    <row r="45" customFormat="false" ht="28.05" hidden="false" customHeight="false" outlineLevel="0" collapsed="false">
      <c r="A45" s="27"/>
      <c r="B45" s="28"/>
      <c r="C45" s="29"/>
      <c r="D45" s="30" t="s">
        <v>30</v>
      </c>
      <c r="E45" s="73" t="s">
        <v>62</v>
      </c>
      <c r="F45" s="75" t="n">
        <v>200</v>
      </c>
      <c r="G45" s="76" t="n">
        <v>0.5</v>
      </c>
      <c r="H45" s="76" t="n">
        <v>0</v>
      </c>
      <c r="I45" s="76" t="n">
        <v>19.8</v>
      </c>
      <c r="J45" s="76" t="n">
        <v>81</v>
      </c>
      <c r="K45" s="77" t="s">
        <v>63</v>
      </c>
      <c r="L45" s="26" t="n">
        <v>16</v>
      </c>
    </row>
    <row r="46" customFormat="false" ht="15" hidden="false" customHeight="false" outlineLevel="0" collapsed="false">
      <c r="A46" s="27"/>
      <c r="B46" s="28"/>
      <c r="C46" s="29"/>
      <c r="D46" s="30" t="s">
        <v>33</v>
      </c>
      <c r="E46" s="67" t="s">
        <v>55</v>
      </c>
      <c r="F46" s="68" t="n">
        <v>50</v>
      </c>
      <c r="G46" s="36" t="n">
        <v>3.85</v>
      </c>
      <c r="H46" s="36" t="n">
        <v>1.2</v>
      </c>
      <c r="I46" s="36" t="n">
        <v>26.7</v>
      </c>
      <c r="J46" s="36" t="n">
        <v>133</v>
      </c>
      <c r="K46" s="37" t="s">
        <v>35</v>
      </c>
      <c r="L46" s="26" t="n">
        <v>3.36</v>
      </c>
    </row>
    <row r="47" customFormat="false" ht="15" hidden="false" customHeight="false" outlineLevel="0" collapsed="false">
      <c r="A47" s="27"/>
      <c r="B47" s="28"/>
      <c r="C47" s="29"/>
      <c r="D47" s="69" t="s">
        <v>39</v>
      </c>
      <c r="E47" s="78" t="s">
        <v>64</v>
      </c>
      <c r="F47" s="40" t="n">
        <v>60</v>
      </c>
      <c r="G47" s="68" t="n">
        <v>0.7</v>
      </c>
      <c r="H47" s="68" t="n">
        <v>0.1</v>
      </c>
      <c r="I47" s="68" t="n">
        <v>2.3</v>
      </c>
      <c r="J47" s="68" t="n">
        <v>12.8</v>
      </c>
      <c r="K47" s="25" t="s">
        <v>65</v>
      </c>
      <c r="L47" s="79" t="n">
        <v>20</v>
      </c>
    </row>
    <row r="48" customFormat="false" ht="15" hidden="false" customHeight="false" outlineLevel="0" collapsed="false">
      <c r="A48" s="27"/>
      <c r="B48" s="28"/>
      <c r="C48" s="29"/>
      <c r="D48" s="69"/>
      <c r="E48" s="80"/>
      <c r="F48" s="81"/>
      <c r="G48" s="82"/>
      <c r="H48" s="82"/>
      <c r="I48" s="82"/>
      <c r="J48" s="82"/>
      <c r="K48" s="34"/>
      <c r="L48" s="26"/>
    </row>
    <row r="49" customFormat="false" ht="15" hidden="false" customHeight="false" outlineLevel="0" collapsed="false">
      <c r="A49" s="27"/>
      <c r="B49" s="28"/>
      <c r="C49" s="29"/>
      <c r="D49" s="42"/>
      <c r="E49" s="43"/>
      <c r="F49" s="44"/>
      <c r="G49" s="83"/>
      <c r="H49" s="44"/>
      <c r="I49" s="44"/>
      <c r="J49" s="44"/>
      <c r="K49" s="45"/>
      <c r="L49" s="44"/>
    </row>
    <row r="50" customFormat="false" ht="15" hidden="false" customHeight="false" outlineLevel="0" collapsed="false">
      <c r="A50" s="27"/>
      <c r="B50" s="28"/>
      <c r="C50" s="29"/>
      <c r="D50" s="42"/>
      <c r="E50" s="43"/>
      <c r="F50" s="44"/>
      <c r="G50" s="44"/>
      <c r="H50" s="44"/>
      <c r="I50" s="44"/>
      <c r="J50" s="44"/>
      <c r="K50" s="45"/>
      <c r="L50" s="44"/>
    </row>
    <row r="51" customFormat="false" ht="13.8" hidden="false" customHeight="false" outlineLevel="0" collapsed="false">
      <c r="A51" s="46"/>
      <c r="B51" s="47"/>
      <c r="C51" s="48"/>
      <c r="D51" s="49" t="s">
        <v>42</v>
      </c>
      <c r="E51" s="50"/>
      <c r="F51" s="51" t="n">
        <f aca="false">SUM(F44:F50)</f>
        <v>510</v>
      </c>
      <c r="G51" s="84" t="n">
        <f aca="false">SUM(G44:G50)</f>
        <v>18.25</v>
      </c>
      <c r="H51" s="84" t="n">
        <f aca="false">SUM(H44:H50)</f>
        <v>19.1</v>
      </c>
      <c r="I51" s="84" t="n">
        <f aca="false">SUM(I44:I50)</f>
        <v>86.3</v>
      </c>
      <c r="J51" s="84" t="n">
        <f aca="false">SUM(J44:J50)</f>
        <v>589.8</v>
      </c>
      <c r="K51" s="52"/>
      <c r="L51" s="51" t="n">
        <f aca="false">SUM(L44:L50)</f>
        <v>87.36</v>
      </c>
    </row>
    <row r="52" customFormat="false" ht="15" hidden="false" customHeight="false" outlineLevel="0" collapsed="false">
      <c r="A52" s="53" t="n">
        <f aca="false">A44</f>
        <v>1</v>
      </c>
      <c r="B52" s="54" t="n">
        <f aca="false">B44</f>
        <v>3</v>
      </c>
      <c r="C52" s="55" t="s">
        <v>43</v>
      </c>
      <c r="D52" s="30" t="s">
        <v>39</v>
      </c>
      <c r="E52" s="43"/>
      <c r="F52" s="44"/>
      <c r="G52" s="44"/>
      <c r="H52" s="44"/>
      <c r="I52" s="44"/>
      <c r="J52" s="44"/>
      <c r="K52" s="45"/>
      <c r="L52" s="44"/>
    </row>
    <row r="53" customFormat="false" ht="15" hidden="false" customHeight="false" outlineLevel="0" collapsed="false">
      <c r="A53" s="27"/>
      <c r="B53" s="28"/>
      <c r="C53" s="29"/>
      <c r="D53" s="30" t="s">
        <v>44</v>
      </c>
      <c r="E53" s="43"/>
      <c r="F53" s="44"/>
      <c r="G53" s="44"/>
      <c r="H53" s="44"/>
      <c r="I53" s="44"/>
      <c r="J53" s="44"/>
      <c r="K53" s="45"/>
      <c r="L53" s="44"/>
    </row>
    <row r="54" customFormat="false" ht="15" hidden="false" customHeight="false" outlineLevel="0" collapsed="false">
      <c r="A54" s="27"/>
      <c r="B54" s="28"/>
      <c r="C54" s="29"/>
      <c r="D54" s="30" t="s">
        <v>45</v>
      </c>
      <c r="E54" s="43"/>
      <c r="F54" s="44"/>
      <c r="G54" s="44"/>
      <c r="H54" s="44"/>
      <c r="I54" s="44"/>
      <c r="J54" s="44"/>
      <c r="K54" s="45"/>
      <c r="L54" s="44"/>
    </row>
    <row r="55" customFormat="false" ht="15" hidden="false" customHeight="false" outlineLevel="0" collapsed="false">
      <c r="A55" s="27"/>
      <c r="B55" s="28"/>
      <c r="C55" s="29"/>
      <c r="D55" s="30" t="s">
        <v>46</v>
      </c>
      <c r="E55" s="43"/>
      <c r="F55" s="44"/>
      <c r="G55" s="44"/>
      <c r="H55" s="44"/>
      <c r="I55" s="44"/>
      <c r="J55" s="44"/>
      <c r="K55" s="45"/>
      <c r="L55" s="44"/>
    </row>
    <row r="56" customFormat="false" ht="15" hidden="false" customHeight="false" outlineLevel="0" collapsed="false">
      <c r="A56" s="27"/>
      <c r="B56" s="28"/>
      <c r="C56" s="29"/>
      <c r="D56" s="30" t="s">
        <v>47</v>
      </c>
      <c r="E56" s="43"/>
      <c r="F56" s="44"/>
      <c r="G56" s="44"/>
      <c r="H56" s="44"/>
      <c r="I56" s="44"/>
      <c r="J56" s="44"/>
      <c r="K56" s="45"/>
      <c r="L56" s="44"/>
    </row>
    <row r="57" customFormat="false" ht="15" hidden="false" customHeight="false" outlineLevel="0" collapsed="false">
      <c r="A57" s="27"/>
      <c r="B57" s="28"/>
      <c r="C57" s="29"/>
      <c r="D57" s="30" t="s">
        <v>48</v>
      </c>
      <c r="E57" s="43"/>
      <c r="F57" s="44"/>
      <c r="G57" s="44"/>
      <c r="H57" s="44"/>
      <c r="I57" s="44"/>
      <c r="J57" s="44"/>
      <c r="K57" s="45"/>
      <c r="L57" s="44"/>
    </row>
    <row r="58" customFormat="false" ht="15" hidden="false" customHeight="false" outlineLevel="0" collapsed="false">
      <c r="A58" s="27"/>
      <c r="B58" s="28"/>
      <c r="C58" s="29"/>
      <c r="D58" s="30" t="s">
        <v>49</v>
      </c>
      <c r="E58" s="43"/>
      <c r="F58" s="44"/>
      <c r="G58" s="44"/>
      <c r="H58" s="44"/>
      <c r="I58" s="44"/>
      <c r="J58" s="44"/>
      <c r="K58" s="45"/>
      <c r="L58" s="44"/>
    </row>
    <row r="59" customFormat="false" ht="15" hidden="false" customHeight="false" outlineLevel="0" collapsed="false">
      <c r="A59" s="27"/>
      <c r="B59" s="28"/>
      <c r="C59" s="29"/>
      <c r="D59" s="42"/>
      <c r="E59" s="43"/>
      <c r="F59" s="44"/>
      <c r="G59" s="44"/>
      <c r="H59" s="44"/>
      <c r="I59" s="44"/>
      <c r="J59" s="44"/>
      <c r="K59" s="45"/>
      <c r="L59" s="44"/>
    </row>
    <row r="60" customFormat="false" ht="15" hidden="false" customHeight="false" outlineLevel="0" collapsed="false">
      <c r="A60" s="27"/>
      <c r="B60" s="28"/>
      <c r="C60" s="29"/>
      <c r="D60" s="42"/>
      <c r="E60" s="43"/>
      <c r="F60" s="44"/>
      <c r="G60" s="44"/>
      <c r="H60" s="44"/>
      <c r="I60" s="44"/>
      <c r="J60" s="44"/>
      <c r="K60" s="45"/>
      <c r="L60" s="44"/>
    </row>
    <row r="61" customFormat="false" ht="15" hidden="false" customHeight="false" outlineLevel="0" collapsed="false">
      <c r="A61" s="46"/>
      <c r="B61" s="47"/>
      <c r="C61" s="48"/>
      <c r="D61" s="49" t="s">
        <v>42</v>
      </c>
      <c r="E61" s="50"/>
      <c r="F61" s="51" t="n">
        <f aca="false">SUM(F52:F60)</f>
        <v>0</v>
      </c>
      <c r="G61" s="51" t="n">
        <f aca="false">SUM(G52:G60)</f>
        <v>0</v>
      </c>
      <c r="H61" s="51" t="n">
        <f aca="false">SUM(H52:H60)</f>
        <v>0</v>
      </c>
      <c r="I61" s="51" t="n">
        <f aca="false">SUM(I52:I60)</f>
        <v>0</v>
      </c>
      <c r="J61" s="51" t="n">
        <f aca="false">SUM(J52:J60)</f>
        <v>0</v>
      </c>
      <c r="K61" s="52"/>
      <c r="L61" s="51" t="n">
        <f aca="false">SUM(L52:L60)</f>
        <v>0</v>
      </c>
    </row>
    <row r="62" customFormat="false" ht="15.75" hidden="false" customHeight="true" outlineLevel="0" collapsed="false">
      <c r="A62" s="56" t="n">
        <f aca="false">A44</f>
        <v>1</v>
      </c>
      <c r="B62" s="57" t="n">
        <f aca="false">B44</f>
        <v>3</v>
      </c>
      <c r="C62" s="58" t="s">
        <v>50</v>
      </c>
      <c r="D62" s="58"/>
      <c r="E62" s="59"/>
      <c r="F62" s="60" t="n">
        <f aca="false">F51+F61</f>
        <v>510</v>
      </c>
      <c r="G62" s="60" t="n">
        <f aca="false">G51+G61</f>
        <v>18.25</v>
      </c>
      <c r="H62" s="60" t="n">
        <f aca="false">H51+H61</f>
        <v>19.1</v>
      </c>
      <c r="I62" s="60" t="n">
        <f aca="false">I51+I61</f>
        <v>86.3</v>
      </c>
      <c r="J62" s="60" t="n">
        <f aca="false">J51+J61</f>
        <v>589.8</v>
      </c>
      <c r="K62" s="60"/>
      <c r="L62" s="60" t="n">
        <f aca="false">L51+L61</f>
        <v>87.36</v>
      </c>
    </row>
    <row r="63" customFormat="false" ht="28.05" hidden="false" customHeight="false" outlineLevel="0" collapsed="false">
      <c r="A63" s="18" t="n">
        <v>1</v>
      </c>
      <c r="B63" s="19" t="n">
        <v>4</v>
      </c>
      <c r="C63" s="20" t="s">
        <v>26</v>
      </c>
      <c r="D63" s="21" t="s">
        <v>27</v>
      </c>
      <c r="E63" s="85" t="s">
        <v>66</v>
      </c>
      <c r="F63" s="81" t="n">
        <v>120</v>
      </c>
      <c r="G63" s="86" t="n">
        <v>12.3</v>
      </c>
      <c r="H63" s="86" t="n">
        <v>4.7</v>
      </c>
      <c r="I63" s="87" t="n">
        <v>6.9</v>
      </c>
      <c r="J63" s="86" t="n">
        <v>119</v>
      </c>
      <c r="K63" s="88" t="s">
        <v>67</v>
      </c>
      <c r="L63" s="89" t="n">
        <v>36</v>
      </c>
    </row>
    <row r="64" customFormat="false" ht="15" hidden="false" customHeight="false" outlineLevel="0" collapsed="false">
      <c r="A64" s="27"/>
      <c r="B64" s="28"/>
      <c r="C64" s="29"/>
      <c r="D64" s="30" t="s">
        <v>30</v>
      </c>
      <c r="E64" s="85" t="s">
        <v>53</v>
      </c>
      <c r="F64" s="81" t="n">
        <v>200</v>
      </c>
      <c r="G64" s="86" t="n">
        <v>0.2</v>
      </c>
      <c r="H64" s="81" t="n">
        <v>0</v>
      </c>
      <c r="I64" s="86" t="n">
        <v>10.38</v>
      </c>
      <c r="J64" s="86" t="n">
        <v>42.32</v>
      </c>
      <c r="K64" s="69" t="s">
        <v>54</v>
      </c>
      <c r="L64" s="89" t="n">
        <v>10</v>
      </c>
    </row>
    <row r="65" customFormat="false" ht="15" hidden="false" customHeight="false" outlineLevel="0" collapsed="false">
      <c r="A65" s="27"/>
      <c r="B65" s="28"/>
      <c r="C65" s="29"/>
      <c r="D65" s="30" t="s">
        <v>33</v>
      </c>
      <c r="E65" s="85" t="s">
        <v>34</v>
      </c>
      <c r="F65" s="81" t="n">
        <v>40</v>
      </c>
      <c r="G65" s="86" t="n">
        <v>3.08</v>
      </c>
      <c r="H65" s="86" t="n">
        <v>1</v>
      </c>
      <c r="I65" s="90" t="n">
        <v>21.36</v>
      </c>
      <c r="J65" s="86" t="n">
        <v>114.4</v>
      </c>
      <c r="K65" s="88" t="s">
        <v>35</v>
      </c>
      <c r="L65" s="89" t="n">
        <v>3.36</v>
      </c>
    </row>
    <row r="66" customFormat="false" ht="15" hidden="false" customHeight="false" outlineLevel="0" collapsed="false">
      <c r="A66" s="27"/>
      <c r="B66" s="28"/>
      <c r="C66" s="29"/>
      <c r="D66" s="69" t="s">
        <v>27</v>
      </c>
      <c r="E66" s="85" t="s">
        <v>68</v>
      </c>
      <c r="F66" s="81" t="n">
        <v>150</v>
      </c>
      <c r="G66" s="86" t="n">
        <v>4.7</v>
      </c>
      <c r="H66" s="86" t="n">
        <v>4.8</v>
      </c>
      <c r="I66" s="87" t="n">
        <v>36.5</v>
      </c>
      <c r="J66" s="86" t="n">
        <v>208</v>
      </c>
      <c r="K66" s="88" t="s">
        <v>69</v>
      </c>
      <c r="L66" s="89" t="n">
        <v>18</v>
      </c>
    </row>
    <row r="67" customFormat="false" ht="13.8" hidden="false" customHeight="false" outlineLevel="0" collapsed="false">
      <c r="A67" s="27"/>
      <c r="B67" s="28"/>
      <c r="C67" s="29"/>
      <c r="D67" s="39" t="s">
        <v>39</v>
      </c>
      <c r="E67" s="91" t="s">
        <v>70</v>
      </c>
      <c r="F67" s="91" t="n">
        <v>60</v>
      </c>
      <c r="G67" s="91" t="n">
        <v>0.48</v>
      </c>
      <c r="H67" s="91" t="n">
        <v>0.06</v>
      </c>
      <c r="I67" s="92" t="n">
        <v>1.02</v>
      </c>
      <c r="J67" s="91" t="n">
        <v>6</v>
      </c>
      <c r="K67" s="91" t="s">
        <v>71</v>
      </c>
      <c r="L67" s="91" t="n">
        <v>20</v>
      </c>
    </row>
    <row r="68" customFormat="false" ht="13.8" hidden="false" customHeight="false" outlineLevel="0" collapsed="false">
      <c r="A68" s="27"/>
      <c r="B68" s="28"/>
      <c r="C68" s="29"/>
      <c r="D68" s="42"/>
      <c r="E68" s="43"/>
      <c r="F68" s="44"/>
      <c r="G68" s="44"/>
      <c r="H68" s="44"/>
      <c r="I68" s="44"/>
      <c r="J68" s="44"/>
      <c r="K68" s="45"/>
      <c r="L68" s="44"/>
    </row>
    <row r="69" customFormat="false" ht="13.8" hidden="false" customHeight="false" outlineLevel="0" collapsed="false">
      <c r="A69" s="27"/>
      <c r="B69" s="28"/>
      <c r="C69" s="29"/>
      <c r="D69" s="42"/>
      <c r="E69" s="43"/>
      <c r="F69" s="44"/>
      <c r="G69" s="44"/>
      <c r="H69" s="44"/>
      <c r="I69" s="44"/>
      <c r="J69" s="44"/>
      <c r="K69" s="45"/>
      <c r="L69" s="44"/>
    </row>
    <row r="70" customFormat="false" ht="13.8" hidden="false" customHeight="false" outlineLevel="0" collapsed="false">
      <c r="A70" s="46"/>
      <c r="B70" s="47"/>
      <c r="C70" s="48"/>
      <c r="D70" s="49" t="s">
        <v>42</v>
      </c>
      <c r="E70" s="50"/>
      <c r="F70" s="51" t="n">
        <v>570</v>
      </c>
      <c r="G70" s="51" t="n">
        <f aca="false">SUM(G63:G69)</f>
        <v>20.76</v>
      </c>
      <c r="H70" s="51" t="n">
        <f aca="false">SUM(H63:H69)</f>
        <v>10.56</v>
      </c>
      <c r="I70" s="51" t="n">
        <f aca="false">SUM(I63:I69)</f>
        <v>76.16</v>
      </c>
      <c r="J70" s="51" t="n">
        <f aca="false">SUM(J63:J69)</f>
        <v>489.72</v>
      </c>
      <c r="K70" s="52"/>
      <c r="L70" s="51" t="n">
        <f aca="false">SUM(L63:L69)</f>
        <v>87.36</v>
      </c>
    </row>
    <row r="71" customFormat="false" ht="15" hidden="false" customHeight="false" outlineLevel="0" collapsed="false">
      <c r="A71" s="53" t="n">
        <f aca="false">A63</f>
        <v>1</v>
      </c>
      <c r="B71" s="54" t="n">
        <f aca="false">B63</f>
        <v>4</v>
      </c>
      <c r="C71" s="55" t="s">
        <v>43</v>
      </c>
      <c r="D71" s="30" t="s">
        <v>39</v>
      </c>
      <c r="E71" s="43"/>
      <c r="F71" s="44"/>
      <c r="G71" s="44"/>
      <c r="H71" s="44"/>
      <c r="I71" s="44"/>
      <c r="J71" s="44"/>
      <c r="K71" s="45"/>
      <c r="L71" s="44"/>
    </row>
    <row r="72" customFormat="false" ht="15" hidden="false" customHeight="false" outlineLevel="0" collapsed="false">
      <c r="A72" s="27"/>
      <c r="B72" s="28"/>
      <c r="C72" s="29"/>
      <c r="D72" s="30" t="s">
        <v>44</v>
      </c>
      <c r="E72" s="43"/>
      <c r="F72" s="44"/>
      <c r="G72" s="44"/>
      <c r="H72" s="44"/>
      <c r="I72" s="44"/>
      <c r="J72" s="44"/>
      <c r="K72" s="45"/>
      <c r="L72" s="44"/>
    </row>
    <row r="73" customFormat="false" ht="15" hidden="false" customHeight="false" outlineLevel="0" collapsed="false">
      <c r="A73" s="27"/>
      <c r="B73" s="28"/>
      <c r="C73" s="29"/>
      <c r="D73" s="30" t="s">
        <v>45</v>
      </c>
      <c r="E73" s="43"/>
      <c r="F73" s="44"/>
      <c r="G73" s="44"/>
      <c r="H73" s="44"/>
      <c r="I73" s="44"/>
      <c r="J73" s="44"/>
      <c r="K73" s="45"/>
      <c r="L73" s="44"/>
    </row>
    <row r="74" customFormat="false" ht="15" hidden="false" customHeight="false" outlineLevel="0" collapsed="false">
      <c r="A74" s="27"/>
      <c r="B74" s="28"/>
      <c r="C74" s="29"/>
      <c r="D74" s="30" t="s">
        <v>46</v>
      </c>
      <c r="E74" s="43"/>
      <c r="F74" s="44"/>
      <c r="G74" s="44"/>
      <c r="H74" s="44"/>
      <c r="I74" s="44"/>
      <c r="J74" s="44"/>
      <c r="K74" s="45"/>
      <c r="L74" s="44"/>
    </row>
    <row r="75" customFormat="false" ht="15" hidden="false" customHeight="false" outlineLevel="0" collapsed="false">
      <c r="A75" s="27"/>
      <c r="B75" s="28"/>
      <c r="C75" s="29"/>
      <c r="D75" s="30" t="s">
        <v>47</v>
      </c>
      <c r="E75" s="43"/>
      <c r="F75" s="44"/>
      <c r="G75" s="44"/>
      <c r="H75" s="44"/>
      <c r="I75" s="44"/>
      <c r="J75" s="44"/>
      <c r="K75" s="45"/>
      <c r="L75" s="44"/>
    </row>
    <row r="76" customFormat="false" ht="15" hidden="false" customHeight="false" outlineLevel="0" collapsed="false">
      <c r="A76" s="27"/>
      <c r="B76" s="28"/>
      <c r="C76" s="29"/>
      <c r="D76" s="30" t="s">
        <v>48</v>
      </c>
      <c r="E76" s="43"/>
      <c r="F76" s="44"/>
      <c r="G76" s="44"/>
      <c r="H76" s="44"/>
      <c r="I76" s="44"/>
      <c r="J76" s="44"/>
      <c r="K76" s="45"/>
      <c r="L76" s="44"/>
    </row>
    <row r="77" customFormat="false" ht="15" hidden="false" customHeight="false" outlineLevel="0" collapsed="false">
      <c r="A77" s="27"/>
      <c r="B77" s="28"/>
      <c r="C77" s="29"/>
      <c r="D77" s="30" t="s">
        <v>49</v>
      </c>
      <c r="E77" s="43"/>
      <c r="F77" s="44"/>
      <c r="G77" s="44"/>
      <c r="H77" s="44"/>
      <c r="I77" s="44"/>
      <c r="J77" s="44"/>
      <c r="K77" s="45"/>
      <c r="L77" s="44"/>
    </row>
    <row r="78" customFormat="false" ht="15" hidden="false" customHeight="false" outlineLevel="0" collapsed="false">
      <c r="A78" s="27"/>
      <c r="B78" s="28"/>
      <c r="C78" s="29"/>
      <c r="D78" s="42"/>
      <c r="E78" s="43"/>
      <c r="F78" s="44"/>
      <c r="G78" s="44"/>
      <c r="H78" s="44"/>
      <c r="I78" s="44"/>
      <c r="J78" s="44"/>
      <c r="K78" s="45"/>
      <c r="L78" s="44"/>
    </row>
    <row r="79" customFormat="false" ht="15" hidden="false" customHeight="false" outlineLevel="0" collapsed="false">
      <c r="A79" s="27"/>
      <c r="B79" s="28"/>
      <c r="C79" s="29"/>
      <c r="D79" s="42"/>
      <c r="E79" s="43"/>
      <c r="F79" s="44"/>
      <c r="G79" s="44"/>
      <c r="H79" s="44"/>
      <c r="I79" s="44"/>
      <c r="J79" s="44"/>
      <c r="K79" s="45"/>
      <c r="L79" s="44"/>
    </row>
    <row r="80" customFormat="false" ht="15" hidden="false" customHeight="false" outlineLevel="0" collapsed="false">
      <c r="A80" s="46"/>
      <c r="B80" s="47"/>
      <c r="C80" s="48"/>
      <c r="D80" s="49" t="s">
        <v>42</v>
      </c>
      <c r="E80" s="50"/>
      <c r="F80" s="51" t="n">
        <f aca="false">SUM(F71:F79)</f>
        <v>0</v>
      </c>
      <c r="G80" s="51" t="n">
        <f aca="false">SUM(G71:G79)</f>
        <v>0</v>
      </c>
      <c r="H80" s="51" t="n">
        <f aca="false">SUM(H71:H79)</f>
        <v>0</v>
      </c>
      <c r="I80" s="51" t="n">
        <f aca="false">SUM(I71:I79)</f>
        <v>0</v>
      </c>
      <c r="J80" s="51" t="n">
        <f aca="false">SUM(J71:J79)</f>
        <v>0</v>
      </c>
      <c r="K80" s="52"/>
      <c r="L80" s="51" t="n">
        <f aca="false">SUM(L71:L79)</f>
        <v>0</v>
      </c>
    </row>
    <row r="81" customFormat="false" ht="15.75" hidden="false" customHeight="true" outlineLevel="0" collapsed="false">
      <c r="A81" s="56" t="n">
        <f aca="false">A63</f>
        <v>1</v>
      </c>
      <c r="B81" s="57" t="n">
        <f aca="false">B63</f>
        <v>4</v>
      </c>
      <c r="C81" s="58" t="s">
        <v>50</v>
      </c>
      <c r="D81" s="58"/>
      <c r="E81" s="59"/>
      <c r="F81" s="60" t="n">
        <f aca="false">F70+F80</f>
        <v>570</v>
      </c>
      <c r="G81" s="60" t="n">
        <f aca="false">G70+G80</f>
        <v>20.76</v>
      </c>
      <c r="H81" s="60" t="n">
        <f aca="false">H70+H80</f>
        <v>10.56</v>
      </c>
      <c r="I81" s="60" t="n">
        <f aca="false">I70+I80</f>
        <v>76.16</v>
      </c>
      <c r="J81" s="60" t="n">
        <f aca="false">J70+J80</f>
        <v>489.72</v>
      </c>
      <c r="K81" s="60"/>
      <c r="L81" s="60" t="n">
        <f aca="false">L70+L80</f>
        <v>87.36</v>
      </c>
    </row>
    <row r="82" customFormat="false" ht="38.6" hidden="false" customHeight="false" outlineLevel="0" collapsed="false">
      <c r="A82" s="18" t="n">
        <v>1</v>
      </c>
      <c r="B82" s="19" t="n">
        <v>5</v>
      </c>
      <c r="C82" s="20" t="s">
        <v>26</v>
      </c>
      <c r="D82" s="21" t="s">
        <v>27</v>
      </c>
      <c r="E82" s="85" t="s">
        <v>72</v>
      </c>
      <c r="F82" s="81" t="n">
        <v>120</v>
      </c>
      <c r="G82" s="93" t="n">
        <v>10.66</v>
      </c>
      <c r="H82" s="87" t="n">
        <v>13.78</v>
      </c>
      <c r="I82" s="86" t="n">
        <v>4.08</v>
      </c>
      <c r="J82" s="87" t="n">
        <v>183.16</v>
      </c>
      <c r="K82" s="94" t="s">
        <v>73</v>
      </c>
      <c r="L82" s="89" t="n">
        <v>37</v>
      </c>
    </row>
    <row r="83" customFormat="false" ht="15" hidden="false" customHeight="false" outlineLevel="0" collapsed="false">
      <c r="A83" s="27"/>
      <c r="B83" s="28"/>
      <c r="C83" s="29"/>
      <c r="D83" s="30" t="s">
        <v>30</v>
      </c>
      <c r="E83" s="85" t="s">
        <v>74</v>
      </c>
      <c r="F83" s="81" t="n">
        <v>200</v>
      </c>
      <c r="G83" s="40" t="n">
        <v>0.3</v>
      </c>
      <c r="H83" s="87" t="n">
        <v>0.02</v>
      </c>
      <c r="I83" s="86" t="n">
        <v>10.58</v>
      </c>
      <c r="J83" s="87" t="n">
        <v>43.52</v>
      </c>
      <c r="K83" s="95" t="s">
        <v>75</v>
      </c>
      <c r="L83" s="89" t="n">
        <v>12</v>
      </c>
    </row>
    <row r="84" customFormat="false" ht="15" hidden="false" customHeight="false" outlineLevel="0" collapsed="false">
      <c r="A84" s="27"/>
      <c r="B84" s="28"/>
      <c r="C84" s="29"/>
      <c r="D84" s="30" t="s">
        <v>33</v>
      </c>
      <c r="E84" s="85" t="s">
        <v>34</v>
      </c>
      <c r="F84" s="81" t="n">
        <v>20</v>
      </c>
      <c r="G84" s="36" t="n">
        <v>1.54</v>
      </c>
      <c r="H84" s="86" t="n">
        <v>0.48</v>
      </c>
      <c r="I84" s="86" t="n">
        <v>10.68</v>
      </c>
      <c r="J84" s="87" t="n">
        <v>53.2</v>
      </c>
      <c r="K84" s="96" t="s">
        <v>35</v>
      </c>
      <c r="L84" s="89" t="n">
        <v>3.36</v>
      </c>
    </row>
    <row r="85" customFormat="false" ht="15" hidden="false" customHeight="false" outlineLevel="0" collapsed="false">
      <c r="A85" s="27"/>
      <c r="B85" s="28"/>
      <c r="C85" s="29"/>
      <c r="D85" s="69" t="s">
        <v>27</v>
      </c>
      <c r="E85" s="97" t="s">
        <v>76</v>
      </c>
      <c r="F85" s="69" t="n">
        <v>150</v>
      </c>
      <c r="G85" s="98" t="n">
        <v>5.4</v>
      </c>
      <c r="H85" s="69" t="n">
        <v>4.9</v>
      </c>
      <c r="I85" s="99" t="s">
        <v>77</v>
      </c>
      <c r="J85" s="69" t="n">
        <v>196.8</v>
      </c>
      <c r="K85" s="100" t="s">
        <v>59</v>
      </c>
      <c r="L85" s="101" t="n">
        <v>15</v>
      </c>
    </row>
    <row r="86" customFormat="false" ht="15" hidden="false" customHeight="false" outlineLevel="0" collapsed="false">
      <c r="A86" s="27"/>
      <c r="B86" s="28"/>
      <c r="C86" s="29"/>
      <c r="D86" s="39" t="s">
        <v>39</v>
      </c>
      <c r="E86" s="102" t="s">
        <v>78</v>
      </c>
      <c r="F86" s="81" t="n">
        <v>60</v>
      </c>
      <c r="G86" s="93" t="n">
        <v>1.02</v>
      </c>
      <c r="H86" s="87" t="n">
        <v>3</v>
      </c>
      <c r="I86" s="86" t="n">
        <v>5.07</v>
      </c>
      <c r="J86" s="87" t="n">
        <v>51.42</v>
      </c>
      <c r="K86" s="103" t="s">
        <v>79</v>
      </c>
      <c r="L86" s="104" t="n">
        <v>20</v>
      </c>
    </row>
    <row r="87" customFormat="false" ht="13.8" hidden="false" customHeight="false" outlineLevel="0" collapsed="false">
      <c r="A87" s="27"/>
      <c r="B87" s="28"/>
      <c r="C87" s="29"/>
      <c r="D87" s="42"/>
      <c r="E87" s="43"/>
      <c r="F87" s="44"/>
      <c r="G87" s="44"/>
      <c r="H87" s="44"/>
      <c r="I87" s="44"/>
      <c r="J87" s="44"/>
      <c r="K87" s="45"/>
      <c r="L87" s="44"/>
    </row>
    <row r="88" customFormat="false" ht="13.8" hidden="false" customHeight="false" outlineLevel="0" collapsed="false">
      <c r="A88" s="27"/>
      <c r="B88" s="28"/>
      <c r="C88" s="29"/>
      <c r="D88" s="42"/>
      <c r="E88" s="43"/>
      <c r="F88" s="44"/>
      <c r="G88" s="44"/>
      <c r="H88" s="44"/>
      <c r="I88" s="44"/>
      <c r="J88" s="44"/>
      <c r="K88" s="45"/>
      <c r="L88" s="44"/>
    </row>
    <row r="89" customFormat="false" ht="13.8" hidden="false" customHeight="false" outlineLevel="0" collapsed="false">
      <c r="A89" s="46"/>
      <c r="B89" s="47"/>
      <c r="C89" s="48"/>
      <c r="D89" s="49" t="s">
        <v>42</v>
      </c>
      <c r="E89" s="50"/>
      <c r="F89" s="51" t="n">
        <v>550</v>
      </c>
      <c r="G89" s="105" t="n">
        <f aca="false">SUM(G82:G88)</f>
        <v>18.92</v>
      </c>
      <c r="H89" s="105" t="n">
        <f aca="false">SUM(H82:H88)</f>
        <v>22.18</v>
      </c>
      <c r="I89" s="105" t="n">
        <v>63.2</v>
      </c>
      <c r="J89" s="105" t="n">
        <f aca="false">SUM(J82:J88)</f>
        <v>528.1</v>
      </c>
      <c r="K89" s="52"/>
      <c r="L89" s="51" t="n">
        <f aca="false">SUM(L82:L88)</f>
        <v>87.36</v>
      </c>
    </row>
    <row r="90" customFormat="false" ht="15" hidden="false" customHeight="false" outlineLevel="0" collapsed="false">
      <c r="A90" s="53" t="n">
        <f aca="false">A82</f>
        <v>1</v>
      </c>
      <c r="B90" s="54" t="n">
        <f aca="false">B82</f>
        <v>5</v>
      </c>
      <c r="C90" s="55" t="s">
        <v>43</v>
      </c>
      <c r="D90" s="30" t="s">
        <v>39</v>
      </c>
      <c r="E90" s="43"/>
      <c r="F90" s="44"/>
      <c r="G90" s="44"/>
      <c r="H90" s="44"/>
      <c r="I90" s="44"/>
      <c r="J90" s="44"/>
      <c r="K90" s="45"/>
      <c r="L90" s="44"/>
    </row>
    <row r="91" customFormat="false" ht="15" hidden="false" customHeight="false" outlineLevel="0" collapsed="false">
      <c r="A91" s="27"/>
      <c r="B91" s="28"/>
      <c r="C91" s="29"/>
      <c r="D91" s="30" t="s">
        <v>44</v>
      </c>
      <c r="E91" s="43"/>
      <c r="F91" s="44"/>
      <c r="G91" s="44"/>
      <c r="H91" s="44"/>
      <c r="I91" s="44"/>
      <c r="J91" s="44"/>
      <c r="K91" s="45"/>
      <c r="L91" s="44"/>
    </row>
    <row r="92" customFormat="false" ht="15" hidden="false" customHeight="false" outlineLevel="0" collapsed="false">
      <c r="A92" s="27"/>
      <c r="B92" s="28"/>
      <c r="C92" s="29"/>
      <c r="D92" s="30" t="s">
        <v>45</v>
      </c>
      <c r="E92" s="43"/>
      <c r="F92" s="44"/>
      <c r="G92" s="44"/>
      <c r="H92" s="44"/>
      <c r="I92" s="44"/>
      <c r="J92" s="44"/>
      <c r="K92" s="45"/>
      <c r="L92" s="44"/>
    </row>
    <row r="93" customFormat="false" ht="15" hidden="false" customHeight="false" outlineLevel="0" collapsed="false">
      <c r="A93" s="27"/>
      <c r="B93" s="28"/>
      <c r="C93" s="29"/>
      <c r="D93" s="30" t="s">
        <v>46</v>
      </c>
      <c r="E93" s="43"/>
      <c r="F93" s="44"/>
      <c r="G93" s="44"/>
      <c r="H93" s="44"/>
      <c r="I93" s="44"/>
      <c r="J93" s="44"/>
      <c r="K93" s="45"/>
      <c r="L93" s="44"/>
    </row>
    <row r="94" customFormat="false" ht="15" hidden="false" customHeight="false" outlineLevel="0" collapsed="false">
      <c r="A94" s="27"/>
      <c r="B94" s="28"/>
      <c r="C94" s="29"/>
      <c r="D94" s="30" t="s">
        <v>47</v>
      </c>
      <c r="E94" s="43"/>
      <c r="F94" s="44"/>
      <c r="G94" s="44"/>
      <c r="H94" s="44"/>
      <c r="I94" s="44"/>
      <c r="J94" s="44"/>
      <c r="K94" s="45"/>
      <c r="L94" s="44"/>
    </row>
    <row r="95" customFormat="false" ht="15" hidden="false" customHeight="false" outlineLevel="0" collapsed="false">
      <c r="A95" s="27"/>
      <c r="B95" s="28"/>
      <c r="C95" s="29"/>
      <c r="D95" s="30" t="s">
        <v>48</v>
      </c>
      <c r="E95" s="43"/>
      <c r="F95" s="44"/>
      <c r="G95" s="44"/>
      <c r="H95" s="44"/>
      <c r="I95" s="44"/>
      <c r="J95" s="44"/>
      <c r="K95" s="45"/>
      <c r="L95" s="44"/>
    </row>
    <row r="96" customFormat="false" ht="15" hidden="false" customHeight="false" outlineLevel="0" collapsed="false">
      <c r="A96" s="27"/>
      <c r="B96" s="28"/>
      <c r="C96" s="29"/>
      <c r="D96" s="30" t="s">
        <v>49</v>
      </c>
      <c r="E96" s="43"/>
      <c r="F96" s="44"/>
      <c r="G96" s="44"/>
      <c r="H96" s="44"/>
      <c r="I96" s="44"/>
      <c r="J96" s="44"/>
      <c r="K96" s="45"/>
      <c r="L96" s="44"/>
    </row>
    <row r="97" customFormat="false" ht="15" hidden="false" customHeight="false" outlineLevel="0" collapsed="false">
      <c r="A97" s="27"/>
      <c r="B97" s="28"/>
      <c r="C97" s="29"/>
      <c r="D97" s="42"/>
      <c r="E97" s="43"/>
      <c r="F97" s="44"/>
      <c r="G97" s="44"/>
      <c r="H97" s="44"/>
      <c r="I97" s="44"/>
      <c r="J97" s="44"/>
      <c r="K97" s="45"/>
      <c r="L97" s="44"/>
    </row>
    <row r="98" customFormat="false" ht="15" hidden="false" customHeight="false" outlineLevel="0" collapsed="false">
      <c r="A98" s="27"/>
      <c r="B98" s="28"/>
      <c r="C98" s="29"/>
      <c r="D98" s="42"/>
      <c r="E98" s="43"/>
      <c r="F98" s="44"/>
      <c r="G98" s="44"/>
      <c r="H98" s="44"/>
      <c r="I98" s="44"/>
      <c r="J98" s="44"/>
      <c r="K98" s="45"/>
      <c r="L98" s="44"/>
    </row>
    <row r="99" customFormat="false" ht="15" hidden="false" customHeight="false" outlineLevel="0" collapsed="false">
      <c r="A99" s="46"/>
      <c r="B99" s="47"/>
      <c r="C99" s="48"/>
      <c r="D99" s="49" t="s">
        <v>42</v>
      </c>
      <c r="E99" s="50"/>
      <c r="F99" s="51" t="n">
        <f aca="false">SUM(F90:F98)</f>
        <v>0</v>
      </c>
      <c r="G99" s="51" t="n">
        <f aca="false">SUM(G90:G98)</f>
        <v>0</v>
      </c>
      <c r="H99" s="51" t="n">
        <f aca="false">SUM(H90:H98)</f>
        <v>0</v>
      </c>
      <c r="I99" s="51" t="n">
        <f aca="false">SUM(I90:I98)</f>
        <v>0</v>
      </c>
      <c r="J99" s="51" t="n">
        <f aca="false">SUM(J90:J98)</f>
        <v>0</v>
      </c>
      <c r="K99" s="52"/>
      <c r="L99" s="51" t="n">
        <f aca="false">SUM(L90:L98)</f>
        <v>0</v>
      </c>
    </row>
    <row r="100" customFormat="false" ht="15.75" hidden="false" customHeight="true" outlineLevel="0" collapsed="false">
      <c r="A100" s="56" t="n">
        <f aca="false">A82</f>
        <v>1</v>
      </c>
      <c r="B100" s="57" t="n">
        <f aca="false">B82</f>
        <v>5</v>
      </c>
      <c r="C100" s="58" t="s">
        <v>50</v>
      </c>
      <c r="D100" s="58"/>
      <c r="E100" s="59"/>
      <c r="F100" s="60" t="n">
        <f aca="false">F89+F99</f>
        <v>550</v>
      </c>
      <c r="G100" s="60" t="n">
        <f aca="false">G89+G99</f>
        <v>18.92</v>
      </c>
      <c r="H100" s="60" t="n">
        <f aca="false">H89+H99</f>
        <v>22.18</v>
      </c>
      <c r="I100" s="60" t="n">
        <f aca="false">I89+I99</f>
        <v>63.2</v>
      </c>
      <c r="J100" s="60" t="n">
        <f aca="false">J89+J99</f>
        <v>528.1</v>
      </c>
      <c r="K100" s="60"/>
      <c r="L100" s="60" t="n">
        <f aca="false">L89+L99</f>
        <v>87.36</v>
      </c>
    </row>
    <row r="101" customFormat="false" ht="15" hidden="false" customHeight="false" outlineLevel="0" collapsed="false">
      <c r="A101" s="18" t="n">
        <v>2</v>
      </c>
      <c r="B101" s="19" t="n">
        <v>1</v>
      </c>
      <c r="C101" s="20" t="s">
        <v>26</v>
      </c>
      <c r="D101" s="21" t="s">
        <v>27</v>
      </c>
      <c r="E101" s="106" t="s">
        <v>80</v>
      </c>
      <c r="F101" s="81" t="n">
        <v>200</v>
      </c>
      <c r="G101" s="107" t="n">
        <v>5.55</v>
      </c>
      <c r="H101" s="107" t="n">
        <v>9.74</v>
      </c>
      <c r="I101" s="107" t="n">
        <v>38.5</v>
      </c>
      <c r="J101" s="107" t="n">
        <v>264.55</v>
      </c>
      <c r="K101" s="25" t="s">
        <v>81</v>
      </c>
      <c r="L101" s="79" t="n">
        <v>30</v>
      </c>
    </row>
    <row r="102" customFormat="false" ht="37.75" hidden="false" customHeight="false" outlineLevel="0" collapsed="false">
      <c r="A102" s="27"/>
      <c r="B102" s="28"/>
      <c r="C102" s="29"/>
      <c r="D102" s="30" t="s">
        <v>30</v>
      </c>
      <c r="E102" s="31" t="s">
        <v>82</v>
      </c>
      <c r="F102" s="81" t="n">
        <v>200</v>
      </c>
      <c r="G102" s="108" t="n">
        <v>3.8</v>
      </c>
      <c r="H102" s="108" t="n">
        <v>3.9</v>
      </c>
      <c r="I102" s="108" t="n">
        <v>9.3</v>
      </c>
      <c r="J102" s="108" t="n">
        <v>87.5</v>
      </c>
      <c r="K102" s="34" t="s">
        <v>83</v>
      </c>
      <c r="L102" s="79" t="n">
        <v>16</v>
      </c>
    </row>
    <row r="103" customFormat="false" ht="15" hidden="false" customHeight="false" outlineLevel="0" collapsed="false">
      <c r="A103" s="27"/>
      <c r="B103" s="28"/>
      <c r="C103" s="29"/>
      <c r="D103" s="30" t="s">
        <v>33</v>
      </c>
      <c r="E103" s="67" t="s">
        <v>55</v>
      </c>
      <c r="F103" s="81" t="n">
        <v>30</v>
      </c>
      <c r="G103" s="36" t="n">
        <v>2.31</v>
      </c>
      <c r="H103" s="36" t="n">
        <v>0.72</v>
      </c>
      <c r="I103" s="36" t="n">
        <v>16.02</v>
      </c>
      <c r="J103" s="36" t="n">
        <v>79.8</v>
      </c>
      <c r="K103" s="25" t="s">
        <v>35</v>
      </c>
      <c r="L103" s="79" t="n">
        <v>3.36</v>
      </c>
    </row>
    <row r="104" customFormat="false" ht="15" hidden="false" customHeight="false" outlineLevel="0" collapsed="false">
      <c r="A104" s="27"/>
      <c r="B104" s="28"/>
      <c r="C104" s="29"/>
      <c r="D104" s="69" t="s">
        <v>84</v>
      </c>
      <c r="E104" s="109" t="s">
        <v>85</v>
      </c>
      <c r="F104" s="81" t="n">
        <v>10</v>
      </c>
      <c r="G104" s="93" t="n">
        <v>2.63</v>
      </c>
      <c r="H104" s="93" t="n">
        <v>2.66</v>
      </c>
      <c r="I104" s="93" t="n">
        <v>0</v>
      </c>
      <c r="J104" s="93" t="n">
        <v>36</v>
      </c>
      <c r="K104" s="25" t="s">
        <v>86</v>
      </c>
      <c r="L104" s="79" t="n">
        <v>18</v>
      </c>
    </row>
    <row r="105" customFormat="false" ht="15" hidden="false" customHeight="false" outlineLevel="0" collapsed="false">
      <c r="A105" s="27"/>
      <c r="B105" s="28"/>
      <c r="C105" s="29"/>
      <c r="D105" s="38" t="s">
        <v>36</v>
      </c>
      <c r="E105" s="67" t="s">
        <v>87</v>
      </c>
      <c r="F105" s="81" t="n">
        <v>100</v>
      </c>
      <c r="G105" s="36" t="n">
        <v>0.4</v>
      </c>
      <c r="H105" s="36" t="n">
        <v>0.4</v>
      </c>
      <c r="I105" s="36" t="n">
        <v>10</v>
      </c>
      <c r="J105" s="36" t="n">
        <v>47</v>
      </c>
      <c r="K105" s="25" t="s">
        <v>38</v>
      </c>
      <c r="L105" s="79" t="n">
        <v>20</v>
      </c>
    </row>
    <row r="106" customFormat="false" ht="15" hidden="false" customHeight="false" outlineLevel="0" collapsed="false">
      <c r="A106" s="27"/>
      <c r="B106" s="28"/>
      <c r="C106" s="29"/>
      <c r="D106" s="42"/>
      <c r="E106" s="43"/>
      <c r="F106" s="44"/>
      <c r="G106" s="44"/>
      <c r="H106" s="44"/>
      <c r="I106" s="44"/>
      <c r="J106" s="44"/>
      <c r="K106" s="45"/>
      <c r="L106" s="44"/>
    </row>
    <row r="107" customFormat="false" ht="15" hidden="false" customHeight="false" outlineLevel="0" collapsed="false">
      <c r="A107" s="27"/>
      <c r="B107" s="28"/>
      <c r="C107" s="29"/>
      <c r="D107" s="42"/>
      <c r="E107" s="43"/>
      <c r="F107" s="44"/>
      <c r="G107" s="44"/>
      <c r="H107" s="44"/>
      <c r="I107" s="44"/>
      <c r="J107" s="44"/>
      <c r="K107" s="45"/>
      <c r="L107" s="44"/>
    </row>
    <row r="108" customFormat="false" ht="15" hidden="false" customHeight="false" outlineLevel="0" collapsed="false">
      <c r="A108" s="46"/>
      <c r="B108" s="47"/>
      <c r="C108" s="48"/>
      <c r="D108" s="49" t="s">
        <v>42</v>
      </c>
      <c r="E108" s="50"/>
      <c r="F108" s="51" t="n">
        <f aca="false">SUM(F101:F107)</f>
        <v>540</v>
      </c>
      <c r="G108" s="51" t="n">
        <f aca="false">SUM(G101:G107)</f>
        <v>14.69</v>
      </c>
      <c r="H108" s="51" t="n">
        <f aca="false">SUM(H101:H107)</f>
        <v>17.42</v>
      </c>
      <c r="I108" s="51" t="n">
        <f aca="false">SUM(I101:I107)</f>
        <v>73.82</v>
      </c>
      <c r="J108" s="51" t="n">
        <f aca="false">SUM(J101:J107)</f>
        <v>514.85</v>
      </c>
      <c r="K108" s="52"/>
      <c r="L108" s="51" t="n">
        <f aca="false">SUM(L101:L107)</f>
        <v>87.36</v>
      </c>
    </row>
    <row r="109" customFormat="false" ht="15" hidden="false" customHeight="false" outlineLevel="0" collapsed="false">
      <c r="A109" s="53" t="n">
        <f aca="false">A101</f>
        <v>2</v>
      </c>
      <c r="B109" s="54" t="n">
        <f aca="false">B101</f>
        <v>1</v>
      </c>
      <c r="C109" s="55" t="s">
        <v>43</v>
      </c>
      <c r="D109" s="30" t="s">
        <v>39</v>
      </c>
      <c r="E109" s="43"/>
      <c r="F109" s="44"/>
      <c r="G109" s="44"/>
      <c r="H109" s="44"/>
      <c r="I109" s="44"/>
      <c r="J109" s="44"/>
      <c r="K109" s="45"/>
      <c r="L109" s="44"/>
    </row>
    <row r="110" customFormat="false" ht="15" hidden="false" customHeight="false" outlineLevel="0" collapsed="false">
      <c r="A110" s="27"/>
      <c r="B110" s="28"/>
      <c r="C110" s="29"/>
      <c r="D110" s="30" t="s">
        <v>44</v>
      </c>
      <c r="E110" s="43"/>
      <c r="F110" s="44"/>
      <c r="G110" s="44"/>
      <c r="H110" s="44"/>
      <c r="I110" s="44"/>
      <c r="J110" s="44"/>
      <c r="K110" s="45"/>
      <c r="L110" s="44"/>
    </row>
    <row r="111" customFormat="false" ht="15" hidden="false" customHeight="false" outlineLevel="0" collapsed="false">
      <c r="A111" s="27"/>
      <c r="B111" s="28"/>
      <c r="C111" s="29"/>
      <c r="D111" s="30" t="s">
        <v>45</v>
      </c>
      <c r="E111" s="43"/>
      <c r="F111" s="44"/>
      <c r="G111" s="44"/>
      <c r="H111" s="44"/>
      <c r="I111" s="44"/>
      <c r="J111" s="44"/>
      <c r="K111" s="45"/>
      <c r="L111" s="44"/>
    </row>
    <row r="112" customFormat="false" ht="15" hidden="false" customHeight="false" outlineLevel="0" collapsed="false">
      <c r="A112" s="27"/>
      <c r="B112" s="28"/>
      <c r="C112" s="29"/>
      <c r="D112" s="30" t="s">
        <v>46</v>
      </c>
      <c r="E112" s="43"/>
      <c r="F112" s="44"/>
      <c r="G112" s="44"/>
      <c r="H112" s="44"/>
      <c r="I112" s="44"/>
      <c r="J112" s="44"/>
      <c r="K112" s="45"/>
      <c r="L112" s="44"/>
    </row>
    <row r="113" customFormat="false" ht="15" hidden="false" customHeight="false" outlineLevel="0" collapsed="false">
      <c r="A113" s="27"/>
      <c r="B113" s="28"/>
      <c r="C113" s="29"/>
      <c r="D113" s="30" t="s">
        <v>47</v>
      </c>
      <c r="E113" s="43"/>
      <c r="F113" s="44"/>
      <c r="G113" s="44"/>
      <c r="H113" s="44"/>
      <c r="I113" s="44"/>
      <c r="J113" s="44"/>
      <c r="K113" s="45"/>
      <c r="L113" s="44"/>
    </row>
    <row r="114" customFormat="false" ht="15" hidden="false" customHeight="false" outlineLevel="0" collapsed="false">
      <c r="A114" s="27"/>
      <c r="B114" s="28"/>
      <c r="C114" s="29"/>
      <c r="D114" s="30" t="s">
        <v>48</v>
      </c>
      <c r="E114" s="43"/>
      <c r="F114" s="44"/>
      <c r="G114" s="44"/>
      <c r="H114" s="44"/>
      <c r="I114" s="44"/>
      <c r="J114" s="44"/>
      <c r="K114" s="45"/>
      <c r="L114" s="44"/>
    </row>
    <row r="115" customFormat="false" ht="15" hidden="false" customHeight="false" outlineLevel="0" collapsed="false">
      <c r="A115" s="27"/>
      <c r="B115" s="28"/>
      <c r="C115" s="29"/>
      <c r="D115" s="30" t="s">
        <v>49</v>
      </c>
      <c r="E115" s="43"/>
      <c r="F115" s="44"/>
      <c r="G115" s="44"/>
      <c r="H115" s="44"/>
      <c r="I115" s="44"/>
      <c r="J115" s="44"/>
      <c r="K115" s="45"/>
      <c r="L115" s="44"/>
    </row>
    <row r="116" customFormat="false" ht="15" hidden="false" customHeight="false" outlineLevel="0" collapsed="false">
      <c r="A116" s="27"/>
      <c r="B116" s="28"/>
      <c r="C116" s="29"/>
      <c r="D116" s="42"/>
      <c r="E116" s="43"/>
      <c r="F116" s="44"/>
      <c r="G116" s="44"/>
      <c r="H116" s="44"/>
      <c r="I116" s="44"/>
      <c r="J116" s="44"/>
      <c r="K116" s="45"/>
      <c r="L116" s="44"/>
    </row>
    <row r="117" customFormat="false" ht="15" hidden="false" customHeight="false" outlineLevel="0" collapsed="false">
      <c r="A117" s="27"/>
      <c r="B117" s="28"/>
      <c r="C117" s="29"/>
      <c r="D117" s="42"/>
      <c r="E117" s="43"/>
      <c r="F117" s="44"/>
      <c r="G117" s="44"/>
      <c r="H117" s="44"/>
      <c r="I117" s="44"/>
      <c r="J117" s="44"/>
      <c r="K117" s="45"/>
      <c r="L117" s="44"/>
    </row>
    <row r="118" customFormat="false" ht="15" hidden="false" customHeight="false" outlineLevel="0" collapsed="false">
      <c r="A118" s="46"/>
      <c r="B118" s="47"/>
      <c r="C118" s="48"/>
      <c r="D118" s="49" t="s">
        <v>42</v>
      </c>
      <c r="E118" s="50"/>
      <c r="F118" s="51" t="n">
        <f aca="false">SUM(F109:F117)</f>
        <v>0</v>
      </c>
      <c r="G118" s="51" t="n">
        <f aca="false">SUM(G109:G117)</f>
        <v>0</v>
      </c>
      <c r="H118" s="51" t="n">
        <f aca="false">SUM(H109:H117)</f>
        <v>0</v>
      </c>
      <c r="I118" s="51" t="n">
        <f aca="false">SUM(I109:I117)</f>
        <v>0</v>
      </c>
      <c r="J118" s="51" t="n">
        <f aca="false">SUM(J109:J117)</f>
        <v>0</v>
      </c>
      <c r="K118" s="52"/>
      <c r="L118" s="51" t="n">
        <f aca="false">SUM(L109:L117)</f>
        <v>0</v>
      </c>
    </row>
    <row r="119" customFormat="false" ht="15" hidden="false" customHeight="true" outlineLevel="0" collapsed="false">
      <c r="A119" s="56" t="n">
        <f aca="false">A101</f>
        <v>2</v>
      </c>
      <c r="B119" s="57" t="n">
        <f aca="false">B101</f>
        <v>1</v>
      </c>
      <c r="C119" s="58" t="s">
        <v>50</v>
      </c>
      <c r="D119" s="58"/>
      <c r="E119" s="59"/>
      <c r="F119" s="60" t="n">
        <f aca="false">F108+F118</f>
        <v>540</v>
      </c>
      <c r="G119" s="60" t="n">
        <f aca="false">G108+G118</f>
        <v>14.69</v>
      </c>
      <c r="H119" s="60" t="n">
        <f aca="false">H108+H118</f>
        <v>17.42</v>
      </c>
      <c r="I119" s="60" t="n">
        <f aca="false">I108+I118</f>
        <v>73.82</v>
      </c>
      <c r="J119" s="60" t="n">
        <f aca="false">J108+J118</f>
        <v>514.85</v>
      </c>
      <c r="K119" s="60"/>
      <c r="L119" s="60" t="n">
        <f aca="false">L108+L118</f>
        <v>87.36</v>
      </c>
    </row>
    <row r="120" customFormat="false" ht="38.6" hidden="false" customHeight="false" outlineLevel="0" collapsed="false">
      <c r="A120" s="61" t="n">
        <v>2</v>
      </c>
      <c r="B120" s="28" t="n">
        <v>2</v>
      </c>
      <c r="C120" s="20" t="s">
        <v>26</v>
      </c>
      <c r="D120" s="21" t="s">
        <v>27</v>
      </c>
      <c r="E120" s="110" t="s">
        <v>88</v>
      </c>
      <c r="F120" s="111" t="n">
        <v>120</v>
      </c>
      <c r="G120" s="111" t="n">
        <v>6.58</v>
      </c>
      <c r="H120" s="111" t="n">
        <v>9.96</v>
      </c>
      <c r="I120" s="111" t="n">
        <v>9.68</v>
      </c>
      <c r="J120" s="111" t="n">
        <v>137.86</v>
      </c>
      <c r="K120" s="112" t="s">
        <v>89</v>
      </c>
      <c r="L120" s="89" t="n">
        <v>37</v>
      </c>
    </row>
    <row r="121" customFormat="false" ht="37.75" hidden="false" customHeight="false" outlineLevel="0" collapsed="false">
      <c r="A121" s="61"/>
      <c r="B121" s="28"/>
      <c r="C121" s="29"/>
      <c r="D121" s="30" t="s">
        <v>30</v>
      </c>
      <c r="E121" s="85" t="s">
        <v>90</v>
      </c>
      <c r="F121" s="41" t="n">
        <v>200</v>
      </c>
      <c r="G121" s="41" t="n">
        <v>0.16</v>
      </c>
      <c r="H121" s="41" t="n">
        <v>0.08</v>
      </c>
      <c r="I121" s="41" t="n">
        <v>7.18</v>
      </c>
      <c r="J121" s="41" t="n">
        <v>30.08</v>
      </c>
      <c r="K121" s="34" t="s">
        <v>32</v>
      </c>
      <c r="L121" s="89" t="n">
        <v>12</v>
      </c>
    </row>
    <row r="122" customFormat="false" ht="14" hidden="false" customHeight="false" outlineLevel="0" collapsed="false">
      <c r="A122" s="61"/>
      <c r="B122" s="28"/>
      <c r="C122" s="29"/>
      <c r="D122" s="30" t="s">
        <v>33</v>
      </c>
      <c r="E122" s="113" t="s">
        <v>34</v>
      </c>
      <c r="F122" s="114" t="n">
        <v>20</v>
      </c>
      <c r="G122" s="115" t="n">
        <v>0.48</v>
      </c>
      <c r="H122" s="115" t="n">
        <v>1.54</v>
      </c>
      <c r="I122" s="115" t="n">
        <v>10.68</v>
      </c>
      <c r="J122" s="115" t="n">
        <v>53.2</v>
      </c>
      <c r="K122" s="37" t="s">
        <v>35</v>
      </c>
      <c r="L122" s="89" t="n">
        <v>3.36</v>
      </c>
    </row>
    <row r="123" customFormat="false" ht="13.8" hidden="false" customHeight="false" outlineLevel="0" collapsed="false">
      <c r="A123" s="61"/>
      <c r="B123" s="28"/>
      <c r="C123" s="29"/>
      <c r="D123" s="69" t="s">
        <v>27</v>
      </c>
      <c r="E123" s="69" t="s">
        <v>91</v>
      </c>
      <c r="F123" s="116" t="n">
        <v>150</v>
      </c>
      <c r="G123" s="116" t="n">
        <v>8.95</v>
      </c>
      <c r="H123" s="116" t="n">
        <v>4.3</v>
      </c>
      <c r="I123" s="116" t="n">
        <v>36</v>
      </c>
      <c r="J123" s="117" t="n">
        <v>241.75</v>
      </c>
      <c r="K123" s="41" t="s">
        <v>69</v>
      </c>
      <c r="L123" s="101" t="n">
        <v>15</v>
      </c>
    </row>
    <row r="124" customFormat="false" ht="14" hidden="false" customHeight="false" outlineLevel="0" collapsed="false">
      <c r="A124" s="61"/>
      <c r="B124" s="28"/>
      <c r="C124" s="29"/>
      <c r="D124" s="39" t="s">
        <v>39</v>
      </c>
      <c r="E124" s="118" t="s">
        <v>92</v>
      </c>
      <c r="F124" s="119" t="n">
        <v>60</v>
      </c>
      <c r="G124" s="119" t="n">
        <v>3.6</v>
      </c>
      <c r="H124" s="119" t="n">
        <v>0.88</v>
      </c>
      <c r="I124" s="119" t="n">
        <v>4.96</v>
      </c>
      <c r="J124" s="119" t="n">
        <v>55.68</v>
      </c>
      <c r="K124" s="41" t="s">
        <v>93</v>
      </c>
      <c r="L124" s="104" t="n">
        <v>20</v>
      </c>
    </row>
    <row r="125" customFormat="false" ht="13.8" hidden="false" customHeight="false" outlineLevel="0" collapsed="false">
      <c r="A125" s="61"/>
      <c r="B125" s="28"/>
      <c r="C125" s="29"/>
      <c r="D125" s="42"/>
      <c r="E125" s="43"/>
      <c r="F125" s="44"/>
      <c r="G125" s="44"/>
      <c r="H125" s="44"/>
      <c r="I125" s="44"/>
      <c r="J125" s="44"/>
      <c r="K125" s="45"/>
      <c r="L125" s="44"/>
    </row>
    <row r="126" customFormat="false" ht="13.8" hidden="false" customHeight="false" outlineLevel="0" collapsed="false">
      <c r="A126" s="61"/>
      <c r="B126" s="28"/>
      <c r="C126" s="29"/>
      <c r="D126" s="42"/>
      <c r="E126" s="43"/>
      <c r="F126" s="44"/>
      <c r="G126" s="44"/>
      <c r="H126" s="44"/>
      <c r="I126" s="44"/>
      <c r="J126" s="44"/>
      <c r="K126" s="45"/>
      <c r="L126" s="44"/>
    </row>
    <row r="127" customFormat="false" ht="13.8" hidden="false" customHeight="false" outlineLevel="0" collapsed="false">
      <c r="A127" s="71"/>
      <c r="B127" s="47"/>
      <c r="C127" s="48"/>
      <c r="D127" s="49" t="s">
        <v>42</v>
      </c>
      <c r="E127" s="50"/>
      <c r="F127" s="51" t="n">
        <v>550</v>
      </c>
      <c r="G127" s="51" t="n">
        <f aca="false">SUM(G120:G126)</f>
        <v>19.77</v>
      </c>
      <c r="H127" s="51" t="n">
        <f aca="false">SUM(H120:H126)</f>
        <v>16.76</v>
      </c>
      <c r="I127" s="120" t="n">
        <f aca="false">SUM(I120:I126)</f>
        <v>68.5</v>
      </c>
      <c r="J127" s="51" t="n">
        <f aca="false">SUM(J120:J126)</f>
        <v>518.57</v>
      </c>
      <c r="K127" s="52"/>
      <c r="L127" s="51" t="n">
        <f aca="false">SUM(L120:L126)</f>
        <v>87.36</v>
      </c>
    </row>
    <row r="128" customFormat="false" ht="15" hidden="false" customHeight="false" outlineLevel="0" collapsed="false">
      <c r="A128" s="54" t="n">
        <f aca="false">A120</f>
        <v>2</v>
      </c>
      <c r="B128" s="54" t="n">
        <f aca="false">B120</f>
        <v>2</v>
      </c>
      <c r="C128" s="55" t="s">
        <v>43</v>
      </c>
      <c r="D128" s="30" t="s">
        <v>39</v>
      </c>
      <c r="E128" s="43"/>
      <c r="F128" s="44"/>
      <c r="G128" s="44"/>
      <c r="H128" s="44"/>
      <c r="I128" s="44"/>
      <c r="J128" s="44"/>
      <c r="K128" s="45"/>
      <c r="L128" s="44"/>
    </row>
    <row r="129" customFormat="false" ht="15" hidden="false" customHeight="false" outlineLevel="0" collapsed="false">
      <c r="A129" s="61"/>
      <c r="B129" s="28"/>
      <c r="C129" s="29"/>
      <c r="D129" s="30" t="s">
        <v>44</v>
      </c>
      <c r="E129" s="43"/>
      <c r="F129" s="44"/>
      <c r="G129" s="44"/>
      <c r="H129" s="44"/>
      <c r="I129" s="44"/>
      <c r="J129" s="44"/>
      <c r="K129" s="45"/>
      <c r="L129" s="44"/>
    </row>
    <row r="130" customFormat="false" ht="15" hidden="false" customHeight="false" outlineLevel="0" collapsed="false">
      <c r="A130" s="61"/>
      <c r="B130" s="28"/>
      <c r="C130" s="29"/>
      <c r="D130" s="30" t="s">
        <v>45</v>
      </c>
      <c r="E130" s="43"/>
      <c r="F130" s="44"/>
      <c r="G130" s="44"/>
      <c r="H130" s="44"/>
      <c r="I130" s="44"/>
      <c r="J130" s="44"/>
      <c r="K130" s="45"/>
      <c r="L130" s="44"/>
    </row>
    <row r="131" customFormat="false" ht="15" hidden="false" customHeight="false" outlineLevel="0" collapsed="false">
      <c r="A131" s="61"/>
      <c r="B131" s="28"/>
      <c r="C131" s="29"/>
      <c r="D131" s="30" t="s">
        <v>46</v>
      </c>
      <c r="E131" s="43"/>
      <c r="F131" s="44"/>
      <c r="G131" s="44"/>
      <c r="H131" s="44"/>
      <c r="I131" s="44"/>
      <c r="J131" s="44"/>
      <c r="K131" s="45"/>
      <c r="L131" s="44"/>
    </row>
    <row r="132" customFormat="false" ht="15" hidden="false" customHeight="false" outlineLevel="0" collapsed="false">
      <c r="A132" s="61"/>
      <c r="B132" s="28"/>
      <c r="C132" s="29"/>
      <c r="D132" s="30" t="s">
        <v>47</v>
      </c>
      <c r="E132" s="43"/>
      <c r="F132" s="44"/>
      <c r="G132" s="44"/>
      <c r="H132" s="44"/>
      <c r="I132" s="44"/>
      <c r="J132" s="44"/>
      <c r="K132" s="45"/>
      <c r="L132" s="44"/>
    </row>
    <row r="133" customFormat="false" ht="15" hidden="false" customHeight="false" outlineLevel="0" collapsed="false">
      <c r="A133" s="61"/>
      <c r="B133" s="28"/>
      <c r="C133" s="29"/>
      <c r="D133" s="30" t="s">
        <v>48</v>
      </c>
      <c r="E133" s="43"/>
      <c r="F133" s="44"/>
      <c r="G133" s="44"/>
      <c r="H133" s="44"/>
      <c r="I133" s="44"/>
      <c r="J133" s="44"/>
      <c r="K133" s="45"/>
      <c r="L133" s="44"/>
    </row>
    <row r="134" customFormat="false" ht="15" hidden="false" customHeight="false" outlineLevel="0" collapsed="false">
      <c r="A134" s="61"/>
      <c r="B134" s="28"/>
      <c r="C134" s="29"/>
      <c r="D134" s="30" t="s">
        <v>49</v>
      </c>
      <c r="E134" s="43"/>
      <c r="F134" s="44"/>
      <c r="G134" s="44"/>
      <c r="H134" s="44"/>
      <c r="I134" s="44"/>
      <c r="J134" s="44"/>
      <c r="K134" s="45"/>
      <c r="L134" s="44"/>
    </row>
    <row r="135" customFormat="false" ht="15" hidden="false" customHeight="false" outlineLevel="0" collapsed="false">
      <c r="A135" s="61"/>
      <c r="B135" s="28"/>
      <c r="C135" s="29"/>
      <c r="D135" s="42"/>
      <c r="E135" s="43"/>
      <c r="F135" s="44"/>
      <c r="G135" s="44"/>
      <c r="H135" s="44"/>
      <c r="I135" s="44"/>
      <c r="J135" s="44"/>
      <c r="K135" s="45"/>
      <c r="L135" s="44"/>
    </row>
    <row r="136" customFormat="false" ht="15" hidden="false" customHeight="false" outlineLevel="0" collapsed="false">
      <c r="A136" s="61"/>
      <c r="B136" s="28"/>
      <c r="C136" s="29"/>
      <c r="D136" s="42"/>
      <c r="E136" s="43"/>
      <c r="F136" s="44"/>
      <c r="G136" s="44"/>
      <c r="H136" s="44"/>
      <c r="I136" s="44"/>
      <c r="J136" s="44"/>
      <c r="K136" s="45"/>
      <c r="L136" s="44"/>
    </row>
    <row r="137" customFormat="false" ht="15" hidden="false" customHeight="false" outlineLevel="0" collapsed="false">
      <c r="A137" s="71"/>
      <c r="B137" s="47"/>
      <c r="C137" s="48"/>
      <c r="D137" s="49" t="s">
        <v>42</v>
      </c>
      <c r="E137" s="50"/>
      <c r="F137" s="51" t="n">
        <f aca="false">SUM(F128:F136)</f>
        <v>0</v>
      </c>
      <c r="G137" s="51" t="n">
        <f aca="false">SUM(G128:G136)</f>
        <v>0</v>
      </c>
      <c r="H137" s="51" t="n">
        <f aca="false">SUM(H128:H136)</f>
        <v>0</v>
      </c>
      <c r="I137" s="51" t="n">
        <f aca="false">SUM(I128:I136)</f>
        <v>0</v>
      </c>
      <c r="J137" s="51" t="n">
        <f aca="false">SUM(J128:J136)</f>
        <v>0</v>
      </c>
      <c r="K137" s="52"/>
      <c r="L137" s="51" t="n">
        <f aca="false">SUM(L128:L136)</f>
        <v>0</v>
      </c>
    </row>
    <row r="138" customFormat="false" ht="15" hidden="false" customHeight="true" outlineLevel="0" collapsed="false">
      <c r="A138" s="72" t="n">
        <f aca="false">A120</f>
        <v>2</v>
      </c>
      <c r="B138" s="72" t="n">
        <f aca="false">B120</f>
        <v>2</v>
      </c>
      <c r="C138" s="58" t="s">
        <v>50</v>
      </c>
      <c r="D138" s="58"/>
      <c r="E138" s="59"/>
      <c r="F138" s="60" t="n">
        <f aca="false">F127+F137</f>
        <v>550</v>
      </c>
      <c r="G138" s="60" t="n">
        <f aca="false">G127+G137</f>
        <v>19.77</v>
      </c>
      <c r="H138" s="60" t="n">
        <f aca="false">H127+H137</f>
        <v>16.76</v>
      </c>
      <c r="I138" s="60" t="n">
        <f aca="false">I127+I137</f>
        <v>68.5</v>
      </c>
      <c r="J138" s="60" t="n">
        <f aca="false">J127+J137</f>
        <v>518.57</v>
      </c>
      <c r="K138" s="60"/>
      <c r="L138" s="60" t="n">
        <f aca="false">L127+L137</f>
        <v>87.36</v>
      </c>
    </row>
    <row r="139" customFormat="false" ht="15" hidden="false" customHeight="false" outlineLevel="0" collapsed="false">
      <c r="A139" s="18" t="n">
        <v>2</v>
      </c>
      <c r="B139" s="19" t="n">
        <v>3</v>
      </c>
      <c r="C139" s="20" t="s">
        <v>26</v>
      </c>
      <c r="D139" s="21" t="s">
        <v>27</v>
      </c>
      <c r="E139" s="121" t="s">
        <v>94</v>
      </c>
      <c r="F139" s="122" t="n">
        <v>100</v>
      </c>
      <c r="G139" s="24" t="n">
        <v>12.06</v>
      </c>
      <c r="H139" s="24" t="n">
        <v>13.9</v>
      </c>
      <c r="I139" s="24" t="n">
        <v>0.9</v>
      </c>
      <c r="J139" s="24" t="n">
        <v>176.94</v>
      </c>
      <c r="K139" s="25" t="s">
        <v>95</v>
      </c>
      <c r="L139" s="123" t="n">
        <v>39</v>
      </c>
    </row>
    <row r="140" customFormat="false" ht="15" hidden="false" customHeight="false" outlineLevel="0" collapsed="false">
      <c r="A140" s="27"/>
      <c r="B140" s="28"/>
      <c r="C140" s="29"/>
      <c r="D140" s="30" t="s">
        <v>30</v>
      </c>
      <c r="E140" s="124" t="s">
        <v>96</v>
      </c>
      <c r="F140" s="119" t="n">
        <v>200</v>
      </c>
      <c r="G140" s="40" t="n">
        <v>0.2</v>
      </c>
      <c r="H140" s="40" t="n">
        <v>0</v>
      </c>
      <c r="I140" s="40" t="n">
        <v>10.38</v>
      </c>
      <c r="J140" s="40" t="n">
        <v>42.32</v>
      </c>
      <c r="K140" s="41" t="s">
        <v>54</v>
      </c>
      <c r="L140" s="119" t="n">
        <v>10</v>
      </c>
    </row>
    <row r="141" customFormat="false" ht="15" hidden="false" customHeight="false" outlineLevel="0" collapsed="false">
      <c r="A141" s="27"/>
      <c r="B141" s="28"/>
      <c r="C141" s="29"/>
      <c r="D141" s="30" t="s">
        <v>33</v>
      </c>
      <c r="E141" s="125" t="s">
        <v>34</v>
      </c>
      <c r="F141" s="114" t="n">
        <v>30</v>
      </c>
      <c r="G141" s="36" t="n">
        <v>2.31</v>
      </c>
      <c r="H141" s="36" t="n">
        <v>0.72</v>
      </c>
      <c r="I141" s="36" t="n">
        <v>16.02</v>
      </c>
      <c r="J141" s="36" t="n">
        <v>79.8</v>
      </c>
      <c r="K141" s="37" t="s">
        <v>35</v>
      </c>
      <c r="L141" s="114" t="n">
        <v>3.36</v>
      </c>
    </row>
    <row r="142" customFormat="false" ht="15.75" hidden="false" customHeight="true" outlineLevel="0" collapsed="false">
      <c r="A142" s="27"/>
      <c r="B142" s="28"/>
      <c r="C142" s="29"/>
      <c r="D142" s="69" t="s">
        <v>27</v>
      </c>
      <c r="E142" s="126" t="s">
        <v>76</v>
      </c>
      <c r="F142" s="81" t="n">
        <v>150</v>
      </c>
      <c r="G142" s="98" t="n">
        <v>5.4</v>
      </c>
      <c r="H142" s="24" t="n">
        <v>4.9</v>
      </c>
      <c r="I142" s="24" t="n">
        <v>32.8</v>
      </c>
      <c r="J142" s="24" t="n">
        <v>196.8</v>
      </c>
      <c r="K142" s="41" t="s">
        <v>59</v>
      </c>
      <c r="L142" s="81" t="n">
        <v>15</v>
      </c>
    </row>
    <row r="143" customFormat="false" ht="15" hidden="false" customHeight="false" outlineLevel="0" collapsed="false">
      <c r="A143" s="27"/>
      <c r="B143" s="28"/>
      <c r="C143" s="29"/>
      <c r="D143" s="39" t="s">
        <v>39</v>
      </c>
      <c r="E143" s="127" t="s">
        <v>97</v>
      </c>
      <c r="F143" s="128" t="n">
        <v>60</v>
      </c>
      <c r="G143" s="68" t="n">
        <v>0.48</v>
      </c>
      <c r="H143" s="68" t="n">
        <v>0.12</v>
      </c>
      <c r="I143" s="68" t="n">
        <v>1.5</v>
      </c>
      <c r="J143" s="68" t="n">
        <v>8.52</v>
      </c>
      <c r="K143" s="25" t="s">
        <v>65</v>
      </c>
      <c r="L143" s="114" t="n">
        <v>20</v>
      </c>
    </row>
    <row r="144" customFormat="false" ht="13.8" hidden="false" customHeight="false" outlineLevel="0" collapsed="false">
      <c r="A144" s="27"/>
      <c r="B144" s="28"/>
      <c r="C144" s="29"/>
      <c r="D144" s="39"/>
      <c r="E144" s="43"/>
      <c r="F144" s="44"/>
      <c r="G144" s="44"/>
      <c r="H144" s="44"/>
      <c r="I144" s="44"/>
      <c r="J144" s="44"/>
      <c r="K144" s="45"/>
      <c r="L144" s="44"/>
    </row>
    <row r="145" customFormat="false" ht="13.8" hidden="false" customHeight="false" outlineLevel="0" collapsed="false">
      <c r="A145" s="27"/>
      <c r="B145" s="28"/>
      <c r="C145" s="29"/>
      <c r="D145" s="42"/>
      <c r="E145" s="43"/>
      <c r="F145" s="44"/>
      <c r="G145" s="44"/>
      <c r="H145" s="44"/>
      <c r="I145" s="44"/>
      <c r="J145" s="44"/>
      <c r="K145" s="45"/>
      <c r="L145" s="44"/>
    </row>
    <row r="146" customFormat="false" ht="13.8" hidden="false" customHeight="false" outlineLevel="0" collapsed="false">
      <c r="A146" s="46"/>
      <c r="B146" s="47"/>
      <c r="C146" s="48"/>
      <c r="D146" s="49" t="s">
        <v>42</v>
      </c>
      <c r="E146" s="50"/>
      <c r="F146" s="51" t="n">
        <f aca="false">SUM(F139:F145)</f>
        <v>540</v>
      </c>
      <c r="G146" s="120" t="n">
        <f aca="false">SUM(G139:G145)</f>
        <v>20.45</v>
      </c>
      <c r="H146" s="51" t="n">
        <f aca="false">SUM(H139:H145)</f>
        <v>19.64</v>
      </c>
      <c r="I146" s="51" t="n">
        <f aca="false">SUM(I139:I145)</f>
        <v>61.6</v>
      </c>
      <c r="J146" s="51" t="n">
        <f aca="false">SUM(J139:J145)</f>
        <v>504.38</v>
      </c>
      <c r="K146" s="52"/>
      <c r="L146" s="51" t="n">
        <f aca="false">SUM(L139:L145)</f>
        <v>87.36</v>
      </c>
    </row>
    <row r="147" customFormat="false" ht="15" hidden="false" customHeight="false" outlineLevel="0" collapsed="false">
      <c r="A147" s="53" t="n">
        <f aca="false">A139</f>
        <v>2</v>
      </c>
      <c r="B147" s="54" t="n">
        <f aca="false">B139</f>
        <v>3</v>
      </c>
      <c r="C147" s="55" t="s">
        <v>43</v>
      </c>
      <c r="D147" s="30" t="s">
        <v>39</v>
      </c>
      <c r="E147" s="43"/>
      <c r="F147" s="44"/>
      <c r="G147" s="44"/>
      <c r="H147" s="44"/>
      <c r="I147" s="44"/>
      <c r="J147" s="44"/>
      <c r="K147" s="45"/>
      <c r="L147" s="44"/>
    </row>
    <row r="148" customFormat="false" ht="15" hidden="false" customHeight="false" outlineLevel="0" collapsed="false">
      <c r="A148" s="27"/>
      <c r="B148" s="28"/>
      <c r="C148" s="29"/>
      <c r="D148" s="30" t="s">
        <v>44</v>
      </c>
      <c r="E148" s="43"/>
      <c r="F148" s="44"/>
      <c r="G148" s="44"/>
      <c r="H148" s="44"/>
      <c r="I148" s="44"/>
      <c r="J148" s="44"/>
      <c r="K148" s="45"/>
      <c r="L148" s="44"/>
    </row>
    <row r="149" customFormat="false" ht="15" hidden="false" customHeight="false" outlineLevel="0" collapsed="false">
      <c r="A149" s="27"/>
      <c r="B149" s="28"/>
      <c r="C149" s="29"/>
      <c r="D149" s="30" t="s">
        <v>45</v>
      </c>
      <c r="E149" s="43"/>
      <c r="F149" s="44"/>
      <c r="G149" s="44"/>
      <c r="H149" s="44"/>
      <c r="I149" s="44"/>
      <c r="J149" s="44"/>
      <c r="K149" s="45"/>
      <c r="L149" s="44"/>
    </row>
    <row r="150" customFormat="false" ht="15" hidden="false" customHeight="false" outlineLevel="0" collapsed="false">
      <c r="A150" s="27"/>
      <c r="B150" s="28"/>
      <c r="C150" s="29"/>
      <c r="D150" s="30" t="s">
        <v>46</v>
      </c>
      <c r="E150" s="43"/>
      <c r="F150" s="44"/>
      <c r="G150" s="44"/>
      <c r="H150" s="44"/>
      <c r="I150" s="44"/>
      <c r="J150" s="44"/>
      <c r="K150" s="45"/>
      <c r="L150" s="44"/>
    </row>
    <row r="151" customFormat="false" ht="15" hidden="false" customHeight="false" outlineLevel="0" collapsed="false">
      <c r="A151" s="27"/>
      <c r="B151" s="28"/>
      <c r="C151" s="29"/>
      <c r="D151" s="30" t="s">
        <v>47</v>
      </c>
      <c r="E151" s="43"/>
      <c r="F151" s="44"/>
      <c r="G151" s="44"/>
      <c r="H151" s="44"/>
      <c r="I151" s="44"/>
      <c r="J151" s="44"/>
      <c r="K151" s="45"/>
      <c r="L151" s="44"/>
    </row>
    <row r="152" customFormat="false" ht="15" hidden="false" customHeight="false" outlineLevel="0" collapsed="false">
      <c r="A152" s="27"/>
      <c r="B152" s="28"/>
      <c r="C152" s="29"/>
      <c r="D152" s="30" t="s">
        <v>48</v>
      </c>
      <c r="E152" s="43"/>
      <c r="F152" s="44"/>
      <c r="G152" s="44"/>
      <c r="H152" s="44"/>
      <c r="I152" s="44"/>
      <c r="J152" s="44"/>
      <c r="K152" s="45"/>
      <c r="L152" s="44"/>
    </row>
    <row r="153" customFormat="false" ht="15" hidden="false" customHeight="false" outlineLevel="0" collapsed="false">
      <c r="A153" s="27"/>
      <c r="B153" s="28"/>
      <c r="C153" s="29"/>
      <c r="D153" s="30" t="s">
        <v>49</v>
      </c>
      <c r="E153" s="43"/>
      <c r="F153" s="44"/>
      <c r="G153" s="44"/>
      <c r="H153" s="44"/>
      <c r="I153" s="44"/>
      <c r="J153" s="44"/>
      <c r="K153" s="45"/>
      <c r="L153" s="44"/>
    </row>
    <row r="154" customFormat="false" ht="15" hidden="false" customHeight="false" outlineLevel="0" collapsed="false">
      <c r="A154" s="27"/>
      <c r="B154" s="28"/>
      <c r="C154" s="29"/>
      <c r="D154" s="42"/>
      <c r="E154" s="43"/>
      <c r="F154" s="44"/>
      <c r="G154" s="44"/>
      <c r="H154" s="44"/>
      <c r="I154" s="44"/>
      <c r="J154" s="44"/>
      <c r="K154" s="45"/>
      <c r="L154" s="44"/>
    </row>
    <row r="155" customFormat="false" ht="15" hidden="false" customHeight="false" outlineLevel="0" collapsed="false">
      <c r="A155" s="27"/>
      <c r="B155" s="28"/>
      <c r="C155" s="29"/>
      <c r="D155" s="42"/>
      <c r="E155" s="43"/>
      <c r="F155" s="44"/>
      <c r="G155" s="44"/>
      <c r="H155" s="44"/>
      <c r="I155" s="44"/>
      <c r="J155" s="44"/>
      <c r="K155" s="45"/>
      <c r="L155" s="44"/>
    </row>
    <row r="156" customFormat="false" ht="15" hidden="false" customHeight="false" outlineLevel="0" collapsed="false">
      <c r="A156" s="46"/>
      <c r="B156" s="47"/>
      <c r="C156" s="48"/>
      <c r="D156" s="49" t="s">
        <v>42</v>
      </c>
      <c r="E156" s="50"/>
      <c r="F156" s="51" t="n">
        <f aca="false">SUM(F147:F155)</f>
        <v>0</v>
      </c>
      <c r="G156" s="51" t="n">
        <f aca="false">SUM(G147:G155)</f>
        <v>0</v>
      </c>
      <c r="H156" s="51" t="n">
        <f aca="false">SUM(H147:H155)</f>
        <v>0</v>
      </c>
      <c r="I156" s="51" t="n">
        <f aca="false">SUM(I147:I155)</f>
        <v>0</v>
      </c>
      <c r="J156" s="51" t="n">
        <f aca="false">SUM(J147:J155)</f>
        <v>0</v>
      </c>
      <c r="K156" s="52"/>
      <c r="L156" s="51" t="n">
        <f aca="false">SUM(L147:L155)</f>
        <v>0</v>
      </c>
    </row>
    <row r="157" customFormat="false" ht="15" hidden="false" customHeight="true" outlineLevel="0" collapsed="false">
      <c r="A157" s="56" t="n">
        <f aca="false">A139</f>
        <v>2</v>
      </c>
      <c r="B157" s="57" t="n">
        <f aca="false">B139</f>
        <v>3</v>
      </c>
      <c r="C157" s="58" t="s">
        <v>50</v>
      </c>
      <c r="D157" s="58"/>
      <c r="E157" s="59"/>
      <c r="F157" s="60" t="n">
        <f aca="false">F146+F156</f>
        <v>540</v>
      </c>
      <c r="G157" s="60" t="n">
        <f aca="false">G146+G156</f>
        <v>20.45</v>
      </c>
      <c r="H157" s="60" t="n">
        <f aca="false">H146+H156</f>
        <v>19.64</v>
      </c>
      <c r="I157" s="60" t="n">
        <f aca="false">I146+I156</f>
        <v>61.6</v>
      </c>
      <c r="J157" s="60" t="n">
        <f aca="false">J146+J156</f>
        <v>504.38</v>
      </c>
      <c r="K157" s="60"/>
      <c r="L157" s="60" t="n">
        <f aca="false">L146+L156</f>
        <v>87.36</v>
      </c>
    </row>
    <row r="158" customFormat="false" ht="13.8" hidden="false" customHeight="false" outlineLevel="0" collapsed="false">
      <c r="A158" s="18" t="n">
        <v>2</v>
      </c>
      <c r="B158" s="19" t="n">
        <v>4</v>
      </c>
      <c r="C158" s="20" t="s">
        <v>26</v>
      </c>
      <c r="D158" s="21" t="s">
        <v>27</v>
      </c>
      <c r="E158" s="129" t="s">
        <v>98</v>
      </c>
      <c r="F158" s="114" t="n">
        <v>200</v>
      </c>
      <c r="G158" s="130" t="n">
        <v>15.54</v>
      </c>
      <c r="H158" s="130" t="n">
        <v>14.46</v>
      </c>
      <c r="I158" s="130" t="n">
        <v>31.2</v>
      </c>
      <c r="J158" s="130" t="n">
        <v>317.1</v>
      </c>
      <c r="K158" s="131" t="s">
        <v>99</v>
      </c>
      <c r="L158" s="89" t="n">
        <v>52</v>
      </c>
    </row>
    <row r="159" customFormat="false" ht="13.8" hidden="false" customHeight="false" outlineLevel="0" collapsed="false">
      <c r="A159" s="27"/>
      <c r="B159" s="28"/>
      <c r="C159" s="29"/>
      <c r="D159" s="30" t="s">
        <v>30</v>
      </c>
      <c r="E159" s="69" t="s">
        <v>74</v>
      </c>
      <c r="F159" s="119" t="n">
        <v>200</v>
      </c>
      <c r="G159" s="119" t="n">
        <v>0.3</v>
      </c>
      <c r="H159" s="119" t="n">
        <v>0</v>
      </c>
      <c r="I159" s="119" t="n">
        <v>10.58</v>
      </c>
      <c r="J159" s="119" t="n">
        <v>43.52</v>
      </c>
      <c r="K159" s="119" t="s">
        <v>75</v>
      </c>
      <c r="L159" s="89" t="n">
        <v>12</v>
      </c>
    </row>
    <row r="160" customFormat="false" ht="13.8" hidden="false" customHeight="false" outlineLevel="0" collapsed="false">
      <c r="A160" s="27"/>
      <c r="B160" s="28"/>
      <c r="C160" s="29"/>
      <c r="D160" s="30" t="s">
        <v>33</v>
      </c>
      <c r="E160" s="125" t="s">
        <v>34</v>
      </c>
      <c r="F160" s="114" t="n">
        <v>40</v>
      </c>
      <c r="G160" s="115" t="n">
        <v>3.08</v>
      </c>
      <c r="H160" s="115" t="n">
        <v>1</v>
      </c>
      <c r="I160" s="115" t="n">
        <v>21.36</v>
      </c>
      <c r="J160" s="115" t="n">
        <v>114.4</v>
      </c>
      <c r="K160" s="132" t="s">
        <v>35</v>
      </c>
      <c r="L160" s="89" t="n">
        <v>3.36</v>
      </c>
      <c r="M160" s="133"/>
      <c r="N160" s="134"/>
      <c r="O160" s="134"/>
      <c r="P160" s="134"/>
      <c r="Q160" s="134"/>
      <c r="R160" s="134"/>
      <c r="S160" s="135"/>
      <c r="T160" s="136"/>
    </row>
    <row r="161" customFormat="false" ht="13.8" hidden="false" customHeight="false" outlineLevel="0" collapsed="false">
      <c r="A161" s="27"/>
      <c r="B161" s="28"/>
      <c r="C161" s="29"/>
      <c r="D161" s="69" t="s">
        <v>39</v>
      </c>
      <c r="E161" s="127" t="s">
        <v>100</v>
      </c>
      <c r="F161" s="128" t="n">
        <v>60</v>
      </c>
      <c r="G161" s="114" t="n">
        <v>0.7</v>
      </c>
      <c r="H161" s="114" t="n">
        <v>0.1</v>
      </c>
      <c r="I161" s="114" t="n">
        <v>2.3</v>
      </c>
      <c r="J161" s="114" t="n">
        <v>12.8</v>
      </c>
      <c r="K161" s="114" t="s">
        <v>65</v>
      </c>
      <c r="L161" s="104" t="n">
        <v>20</v>
      </c>
    </row>
    <row r="162" customFormat="false" ht="13.8" hidden="false" customHeight="false" outlineLevel="0" collapsed="false">
      <c r="A162" s="27"/>
      <c r="B162" s="28"/>
      <c r="C162" s="29"/>
      <c r="D162" s="69"/>
      <c r="E162" s="43"/>
      <c r="F162" s="44"/>
      <c r="G162" s="44"/>
      <c r="H162" s="44"/>
      <c r="I162" s="44"/>
      <c r="J162" s="44"/>
      <c r="K162" s="45"/>
      <c r="L162" s="44"/>
    </row>
    <row r="163" customFormat="false" ht="15" hidden="false" customHeight="false" outlineLevel="0" collapsed="false">
      <c r="A163" s="27"/>
      <c r="B163" s="28"/>
      <c r="C163" s="29"/>
      <c r="D163" s="42"/>
      <c r="E163" s="43"/>
      <c r="F163" s="44"/>
      <c r="G163" s="44"/>
      <c r="H163" s="44"/>
      <c r="I163" s="44"/>
      <c r="J163" s="44"/>
      <c r="K163" s="45"/>
      <c r="L163" s="44"/>
    </row>
    <row r="164" customFormat="false" ht="15" hidden="false" customHeight="false" outlineLevel="0" collapsed="false">
      <c r="A164" s="27"/>
      <c r="B164" s="28"/>
      <c r="C164" s="29"/>
      <c r="D164" s="42"/>
      <c r="E164" s="43"/>
      <c r="F164" s="44"/>
      <c r="G164" s="44"/>
      <c r="H164" s="44"/>
      <c r="I164" s="44"/>
      <c r="J164" s="44"/>
      <c r="K164" s="45"/>
      <c r="L164" s="44"/>
    </row>
    <row r="165" customFormat="false" ht="15" hidden="false" customHeight="false" outlineLevel="0" collapsed="false">
      <c r="A165" s="46"/>
      <c r="B165" s="47"/>
      <c r="C165" s="48"/>
      <c r="D165" s="49" t="s">
        <v>42</v>
      </c>
      <c r="E165" s="50"/>
      <c r="F165" s="51" t="n">
        <f aca="false">SUM(F158:F164)</f>
        <v>500</v>
      </c>
      <c r="G165" s="51" t="n">
        <f aca="false">SUM(G158:G164)</f>
        <v>19.62</v>
      </c>
      <c r="H165" s="51" t="n">
        <f aca="false">SUM(H158:H164)</f>
        <v>15.56</v>
      </c>
      <c r="I165" s="51" t="n">
        <f aca="false">SUM(I158:I164)</f>
        <v>65.44</v>
      </c>
      <c r="J165" s="51" t="n">
        <f aca="false">SUM(J158:J164)</f>
        <v>487.82</v>
      </c>
      <c r="K165" s="52"/>
      <c r="L165" s="51" t="n">
        <f aca="false">SUM(L158:L164)</f>
        <v>87.36</v>
      </c>
    </row>
    <row r="166" customFormat="false" ht="15" hidden="false" customHeight="false" outlineLevel="0" collapsed="false">
      <c r="A166" s="53" t="n">
        <f aca="false">A158</f>
        <v>2</v>
      </c>
      <c r="B166" s="54" t="n">
        <f aca="false">B158</f>
        <v>4</v>
      </c>
      <c r="C166" s="55" t="s">
        <v>43</v>
      </c>
      <c r="D166" s="30" t="s">
        <v>39</v>
      </c>
      <c r="E166" s="43"/>
      <c r="F166" s="44"/>
      <c r="G166" s="44"/>
      <c r="H166" s="44"/>
      <c r="I166" s="44"/>
      <c r="J166" s="44"/>
      <c r="K166" s="45"/>
      <c r="L166" s="44"/>
    </row>
    <row r="167" customFormat="false" ht="15" hidden="false" customHeight="false" outlineLevel="0" collapsed="false">
      <c r="A167" s="27"/>
      <c r="B167" s="28"/>
      <c r="C167" s="29"/>
      <c r="D167" s="30" t="s">
        <v>44</v>
      </c>
      <c r="E167" s="43"/>
      <c r="F167" s="44"/>
      <c r="G167" s="44"/>
      <c r="H167" s="44"/>
      <c r="I167" s="44"/>
      <c r="J167" s="44"/>
      <c r="K167" s="45"/>
      <c r="L167" s="44"/>
    </row>
    <row r="168" customFormat="false" ht="15" hidden="false" customHeight="false" outlineLevel="0" collapsed="false">
      <c r="A168" s="27"/>
      <c r="B168" s="28"/>
      <c r="C168" s="29"/>
      <c r="D168" s="30" t="s">
        <v>45</v>
      </c>
      <c r="E168" s="43"/>
      <c r="F168" s="44"/>
      <c r="G168" s="44"/>
      <c r="H168" s="44"/>
      <c r="I168" s="44"/>
      <c r="J168" s="44"/>
      <c r="K168" s="45"/>
      <c r="L168" s="44"/>
    </row>
    <row r="169" customFormat="false" ht="15" hidden="false" customHeight="false" outlineLevel="0" collapsed="false">
      <c r="A169" s="27"/>
      <c r="B169" s="28"/>
      <c r="C169" s="29"/>
      <c r="D169" s="30" t="s">
        <v>46</v>
      </c>
      <c r="E169" s="43"/>
      <c r="F169" s="44"/>
      <c r="G169" s="44"/>
      <c r="H169" s="44"/>
      <c r="I169" s="44"/>
      <c r="J169" s="44"/>
      <c r="K169" s="45"/>
      <c r="L169" s="44"/>
    </row>
    <row r="170" customFormat="false" ht="15" hidden="false" customHeight="false" outlineLevel="0" collapsed="false">
      <c r="A170" s="27"/>
      <c r="B170" s="28"/>
      <c r="C170" s="29"/>
      <c r="D170" s="30" t="s">
        <v>47</v>
      </c>
      <c r="E170" s="43"/>
      <c r="F170" s="44"/>
      <c r="G170" s="44"/>
      <c r="H170" s="44"/>
      <c r="I170" s="44"/>
      <c r="J170" s="44"/>
      <c r="K170" s="45"/>
      <c r="L170" s="44"/>
    </row>
    <row r="171" customFormat="false" ht="15" hidden="false" customHeight="false" outlineLevel="0" collapsed="false">
      <c r="A171" s="27"/>
      <c r="B171" s="28"/>
      <c r="C171" s="29"/>
      <c r="D171" s="30" t="s">
        <v>48</v>
      </c>
      <c r="E171" s="43"/>
      <c r="F171" s="44"/>
      <c r="G171" s="44"/>
      <c r="H171" s="44"/>
      <c r="I171" s="44"/>
      <c r="J171" s="44"/>
      <c r="K171" s="45"/>
      <c r="L171" s="44"/>
    </row>
    <row r="172" customFormat="false" ht="15" hidden="false" customHeight="false" outlineLevel="0" collapsed="false">
      <c r="A172" s="27"/>
      <c r="B172" s="28"/>
      <c r="C172" s="29"/>
      <c r="D172" s="30" t="s">
        <v>49</v>
      </c>
      <c r="E172" s="43"/>
      <c r="F172" s="44"/>
      <c r="G172" s="44"/>
      <c r="H172" s="44"/>
      <c r="I172" s="44"/>
      <c r="J172" s="44"/>
      <c r="K172" s="45"/>
      <c r="L172" s="44"/>
    </row>
    <row r="173" customFormat="false" ht="15" hidden="false" customHeight="false" outlineLevel="0" collapsed="false">
      <c r="A173" s="27"/>
      <c r="B173" s="28"/>
      <c r="C173" s="29"/>
      <c r="D173" s="42"/>
      <c r="E173" s="43"/>
      <c r="F173" s="44"/>
      <c r="G173" s="44"/>
      <c r="H173" s="44"/>
      <c r="I173" s="44"/>
      <c r="J173" s="44"/>
      <c r="K173" s="45"/>
      <c r="L173" s="44"/>
    </row>
    <row r="174" customFormat="false" ht="15" hidden="false" customHeight="false" outlineLevel="0" collapsed="false">
      <c r="A174" s="27"/>
      <c r="B174" s="28"/>
      <c r="C174" s="29"/>
      <c r="D174" s="42"/>
      <c r="E174" s="43"/>
      <c r="F174" s="44"/>
      <c r="G174" s="44"/>
      <c r="H174" s="44"/>
      <c r="I174" s="44"/>
      <c r="J174" s="44"/>
      <c r="K174" s="45"/>
      <c r="L174" s="44"/>
    </row>
    <row r="175" customFormat="false" ht="15" hidden="false" customHeight="false" outlineLevel="0" collapsed="false">
      <c r="A175" s="46"/>
      <c r="B175" s="47"/>
      <c r="C175" s="48"/>
      <c r="D175" s="49" t="s">
        <v>42</v>
      </c>
      <c r="E175" s="50"/>
      <c r="F175" s="51" t="n">
        <f aca="false">SUM(F166:F174)</f>
        <v>0</v>
      </c>
      <c r="G175" s="51" t="n">
        <f aca="false">SUM(G166:G174)</f>
        <v>0</v>
      </c>
      <c r="H175" s="51" t="n">
        <f aca="false">SUM(H166:H174)</f>
        <v>0</v>
      </c>
      <c r="I175" s="51" t="n">
        <f aca="false">SUM(I166:I174)</f>
        <v>0</v>
      </c>
      <c r="J175" s="51" t="n">
        <f aca="false">SUM(J166:J174)</f>
        <v>0</v>
      </c>
      <c r="K175" s="52"/>
      <c r="L175" s="51" t="n">
        <f aca="false">SUM(L166:L174)</f>
        <v>0</v>
      </c>
    </row>
    <row r="176" customFormat="false" ht="15" hidden="false" customHeight="true" outlineLevel="0" collapsed="false">
      <c r="A176" s="56" t="n">
        <f aca="false">A158</f>
        <v>2</v>
      </c>
      <c r="B176" s="57" t="n">
        <f aca="false">B158</f>
        <v>4</v>
      </c>
      <c r="C176" s="58" t="s">
        <v>50</v>
      </c>
      <c r="D176" s="58"/>
      <c r="E176" s="59"/>
      <c r="F176" s="60" t="n">
        <f aca="false">F165+F175</f>
        <v>500</v>
      </c>
      <c r="G176" s="60" t="n">
        <f aca="false">G165+G175</f>
        <v>19.62</v>
      </c>
      <c r="H176" s="60" t="n">
        <f aca="false">H165+H175</f>
        <v>15.56</v>
      </c>
      <c r="I176" s="60" t="n">
        <f aca="false">I165+I175</f>
        <v>65.44</v>
      </c>
      <c r="J176" s="60" t="n">
        <f aca="false">J165+J175</f>
        <v>487.82</v>
      </c>
      <c r="K176" s="60"/>
      <c r="L176" s="60" t="n">
        <f aca="false">L165+L175</f>
        <v>87.36</v>
      </c>
    </row>
    <row r="177" customFormat="false" ht="15" hidden="false" customHeight="false" outlineLevel="0" collapsed="false">
      <c r="A177" s="18" t="n">
        <v>2</v>
      </c>
      <c r="B177" s="19" t="n">
        <v>5</v>
      </c>
      <c r="C177" s="20" t="s">
        <v>26</v>
      </c>
      <c r="D177" s="21" t="s">
        <v>27</v>
      </c>
      <c r="E177" s="70" t="s">
        <v>101</v>
      </c>
      <c r="F177" s="63" t="n">
        <v>250</v>
      </c>
      <c r="G177" s="24" t="n">
        <v>8.57</v>
      </c>
      <c r="H177" s="68" t="n">
        <v>5.47</v>
      </c>
      <c r="I177" s="24" t="n">
        <v>19.35</v>
      </c>
      <c r="J177" s="24" t="n">
        <v>169.4</v>
      </c>
      <c r="K177" s="41" t="s">
        <v>102</v>
      </c>
      <c r="L177" s="40" t="n">
        <v>50</v>
      </c>
    </row>
    <row r="178" customFormat="false" ht="15" hidden="false" customHeight="false" outlineLevel="0" collapsed="false">
      <c r="A178" s="27"/>
      <c r="B178" s="28"/>
      <c r="C178" s="29"/>
      <c r="D178" s="30" t="s">
        <v>30</v>
      </c>
      <c r="E178" s="80" t="s">
        <v>103</v>
      </c>
      <c r="F178" s="137" t="n">
        <v>200</v>
      </c>
      <c r="G178" s="82" t="n">
        <v>4.07</v>
      </c>
      <c r="H178" s="82" t="n">
        <v>2.5</v>
      </c>
      <c r="I178" s="82" t="n">
        <v>17.56</v>
      </c>
      <c r="J178" s="82" t="n">
        <v>109</v>
      </c>
      <c r="K178" s="34" t="s">
        <v>104</v>
      </c>
      <c r="L178" s="40" t="n">
        <v>16</v>
      </c>
    </row>
    <row r="179" customFormat="false" ht="15" hidden="false" customHeight="false" outlineLevel="0" collapsed="false">
      <c r="A179" s="27"/>
      <c r="B179" s="28"/>
      <c r="C179" s="29"/>
      <c r="D179" s="30" t="s">
        <v>33</v>
      </c>
      <c r="E179" s="67" t="s">
        <v>55</v>
      </c>
      <c r="F179" s="68" t="n">
        <v>40</v>
      </c>
      <c r="G179" s="36" t="n">
        <v>1</v>
      </c>
      <c r="H179" s="36" t="n">
        <v>1</v>
      </c>
      <c r="I179" s="36" t="n">
        <v>21.36</v>
      </c>
      <c r="J179" s="36" t="n">
        <v>114.4</v>
      </c>
      <c r="K179" s="37" t="s">
        <v>35</v>
      </c>
      <c r="L179" s="40" t="n">
        <v>3.36</v>
      </c>
    </row>
    <row r="180" customFormat="false" ht="15" hidden="false" customHeight="false" outlineLevel="0" collapsed="false">
      <c r="A180" s="27"/>
      <c r="B180" s="28"/>
      <c r="C180" s="29"/>
      <c r="D180" s="138" t="s">
        <v>105</v>
      </c>
      <c r="E180" s="67" t="s">
        <v>106</v>
      </c>
      <c r="F180" s="68" t="n">
        <v>30</v>
      </c>
      <c r="G180" s="36" t="n">
        <v>2.4</v>
      </c>
      <c r="H180" s="36" t="n">
        <v>5.73</v>
      </c>
      <c r="I180" s="36" t="n">
        <v>28.44</v>
      </c>
      <c r="J180" s="36" t="n">
        <v>106</v>
      </c>
      <c r="K180" s="37" t="s">
        <v>107</v>
      </c>
      <c r="L180" s="40" t="n">
        <v>18</v>
      </c>
    </row>
    <row r="181" customFormat="false" ht="13.8" hidden="false" customHeight="false" outlineLevel="0" collapsed="false">
      <c r="A181" s="27"/>
      <c r="B181" s="28"/>
      <c r="C181" s="29"/>
      <c r="D181" s="69"/>
      <c r="E181" s="125"/>
      <c r="F181" s="114"/>
      <c r="G181" s="115"/>
      <c r="H181" s="115"/>
      <c r="I181" s="115"/>
      <c r="J181" s="115"/>
      <c r="K181" s="132"/>
      <c r="L181" s="139"/>
    </row>
    <row r="182" customFormat="false" ht="13.8" hidden="false" customHeight="false" outlineLevel="0" collapsed="false">
      <c r="A182" s="27"/>
      <c r="B182" s="28"/>
      <c r="C182" s="29"/>
      <c r="D182" s="42"/>
      <c r="E182" s="43"/>
      <c r="F182" s="44"/>
      <c r="G182" s="44"/>
      <c r="H182" s="44"/>
      <c r="I182" s="44"/>
      <c r="J182" s="44"/>
      <c r="K182" s="45"/>
      <c r="L182" s="44"/>
    </row>
    <row r="183" customFormat="false" ht="15" hidden="false" customHeight="false" outlineLevel="0" collapsed="false">
      <c r="A183" s="27"/>
      <c r="B183" s="28"/>
      <c r="C183" s="29"/>
      <c r="D183" s="42"/>
      <c r="E183" s="43"/>
      <c r="F183" s="44"/>
      <c r="G183" s="44"/>
      <c r="H183" s="44"/>
      <c r="I183" s="44"/>
      <c r="J183" s="44"/>
      <c r="K183" s="45"/>
      <c r="L183" s="44"/>
    </row>
    <row r="184" customFormat="false" ht="15.75" hidden="false" customHeight="true" outlineLevel="0" collapsed="false">
      <c r="A184" s="46"/>
      <c r="B184" s="47"/>
      <c r="C184" s="48"/>
      <c r="D184" s="49" t="s">
        <v>42</v>
      </c>
      <c r="E184" s="50"/>
      <c r="F184" s="51" t="n">
        <f aca="false">SUM(F177:F183)</f>
        <v>520</v>
      </c>
      <c r="G184" s="51" t="n">
        <f aca="false">SUM(G177:G183)</f>
        <v>16.04</v>
      </c>
      <c r="H184" s="51" t="n">
        <f aca="false">SUM(H177:H183)</f>
        <v>14.7</v>
      </c>
      <c r="I184" s="51" t="n">
        <f aca="false">SUM(I177:I183)</f>
        <v>86.71</v>
      </c>
      <c r="J184" s="140" t="n">
        <f aca="false">SUM(J177:J183)</f>
        <v>498.8</v>
      </c>
      <c r="K184" s="52"/>
      <c r="L184" s="51" t="n">
        <f aca="false">SUM(L177:L183)</f>
        <v>87.36</v>
      </c>
    </row>
    <row r="185" customFormat="false" ht="15" hidden="false" customHeight="false" outlineLevel="0" collapsed="false">
      <c r="A185" s="53" t="n">
        <f aca="false">A177</f>
        <v>2</v>
      </c>
      <c r="B185" s="54" t="n">
        <f aca="false">B177</f>
        <v>5</v>
      </c>
      <c r="C185" s="55" t="s">
        <v>43</v>
      </c>
      <c r="D185" s="30" t="s">
        <v>39</v>
      </c>
      <c r="E185" s="43"/>
      <c r="F185" s="44"/>
      <c r="G185" s="44"/>
      <c r="H185" s="44"/>
      <c r="I185" s="44"/>
      <c r="J185" s="44"/>
      <c r="K185" s="45"/>
      <c r="L185" s="44"/>
    </row>
    <row r="186" customFormat="false" ht="15" hidden="false" customHeight="false" outlineLevel="0" collapsed="false">
      <c r="A186" s="27"/>
      <c r="B186" s="28"/>
      <c r="C186" s="29"/>
      <c r="D186" s="30" t="s">
        <v>44</v>
      </c>
      <c r="E186" s="43"/>
      <c r="F186" s="44"/>
      <c r="G186" s="44"/>
      <c r="H186" s="44"/>
      <c r="I186" s="44"/>
      <c r="J186" s="44"/>
      <c r="K186" s="45"/>
      <c r="L186" s="44"/>
    </row>
    <row r="187" customFormat="false" ht="15" hidden="false" customHeight="false" outlineLevel="0" collapsed="false">
      <c r="A187" s="27"/>
      <c r="B187" s="28"/>
      <c r="C187" s="29"/>
      <c r="D187" s="30" t="s">
        <v>45</v>
      </c>
      <c r="E187" s="43"/>
      <c r="F187" s="44"/>
      <c r="G187" s="44"/>
      <c r="H187" s="44"/>
      <c r="I187" s="44"/>
      <c r="J187" s="44"/>
      <c r="K187" s="45"/>
      <c r="L187" s="44"/>
    </row>
    <row r="188" customFormat="false" ht="15" hidden="false" customHeight="false" outlineLevel="0" collapsed="false">
      <c r="A188" s="27"/>
      <c r="B188" s="28"/>
      <c r="C188" s="29"/>
      <c r="D188" s="30" t="s">
        <v>46</v>
      </c>
      <c r="E188" s="43"/>
      <c r="F188" s="44"/>
      <c r="G188" s="44"/>
      <c r="H188" s="44"/>
      <c r="I188" s="44"/>
      <c r="J188" s="44"/>
      <c r="K188" s="45"/>
      <c r="L188" s="44"/>
    </row>
    <row r="189" customFormat="false" ht="15" hidden="false" customHeight="false" outlineLevel="0" collapsed="false">
      <c r="A189" s="27"/>
      <c r="B189" s="28"/>
      <c r="C189" s="29"/>
      <c r="D189" s="30" t="s">
        <v>47</v>
      </c>
      <c r="E189" s="43"/>
      <c r="F189" s="44"/>
      <c r="G189" s="44"/>
      <c r="H189" s="44"/>
      <c r="I189" s="44"/>
      <c r="J189" s="44"/>
      <c r="K189" s="45"/>
      <c r="L189" s="44"/>
    </row>
    <row r="190" customFormat="false" ht="15" hidden="false" customHeight="false" outlineLevel="0" collapsed="false">
      <c r="A190" s="27"/>
      <c r="B190" s="28"/>
      <c r="C190" s="29"/>
      <c r="D190" s="30" t="s">
        <v>48</v>
      </c>
      <c r="E190" s="43"/>
      <c r="F190" s="44"/>
      <c r="G190" s="44"/>
      <c r="H190" s="44"/>
      <c r="I190" s="44"/>
      <c r="J190" s="44"/>
      <c r="K190" s="45"/>
      <c r="L190" s="44"/>
    </row>
    <row r="191" customFormat="false" ht="15" hidden="false" customHeight="false" outlineLevel="0" collapsed="false">
      <c r="A191" s="27"/>
      <c r="B191" s="28"/>
      <c r="C191" s="29"/>
      <c r="D191" s="30" t="s">
        <v>49</v>
      </c>
      <c r="E191" s="43"/>
      <c r="F191" s="44"/>
      <c r="G191" s="44"/>
      <c r="H191" s="44"/>
      <c r="I191" s="44"/>
      <c r="J191" s="44"/>
      <c r="K191" s="45"/>
      <c r="L191" s="44"/>
    </row>
    <row r="192" customFormat="false" ht="15" hidden="false" customHeight="false" outlineLevel="0" collapsed="false">
      <c r="A192" s="27"/>
      <c r="B192" s="28"/>
      <c r="C192" s="29"/>
      <c r="D192" s="42"/>
      <c r="E192" s="43"/>
      <c r="F192" s="44"/>
      <c r="G192" s="44"/>
      <c r="H192" s="44"/>
      <c r="I192" s="44"/>
      <c r="J192" s="44"/>
      <c r="K192" s="45"/>
      <c r="L192" s="44"/>
    </row>
    <row r="193" customFormat="false" ht="15" hidden="false" customHeight="false" outlineLevel="0" collapsed="false">
      <c r="A193" s="27"/>
      <c r="B193" s="28"/>
      <c r="C193" s="29"/>
      <c r="D193" s="42"/>
      <c r="E193" s="43"/>
      <c r="F193" s="44"/>
      <c r="G193" s="44"/>
      <c r="H193" s="44"/>
      <c r="I193" s="44"/>
      <c r="J193" s="44"/>
      <c r="K193" s="45"/>
      <c r="L193" s="44"/>
    </row>
    <row r="194" customFormat="false" ht="15" hidden="false" customHeight="false" outlineLevel="0" collapsed="false">
      <c r="A194" s="46"/>
      <c r="B194" s="47"/>
      <c r="C194" s="48"/>
      <c r="D194" s="49" t="s">
        <v>42</v>
      </c>
      <c r="E194" s="50"/>
      <c r="F194" s="51" t="n">
        <f aca="false">SUM(F185:F193)</f>
        <v>0</v>
      </c>
      <c r="G194" s="51" t="n">
        <f aca="false">SUM(G185:G193)</f>
        <v>0</v>
      </c>
      <c r="H194" s="51" t="n">
        <f aca="false">SUM(H185:H193)</f>
        <v>0</v>
      </c>
      <c r="I194" s="51" t="n">
        <f aca="false">SUM(I185:I193)</f>
        <v>0</v>
      </c>
      <c r="J194" s="51" t="n">
        <f aca="false">SUM(J185:J193)</f>
        <v>0</v>
      </c>
      <c r="K194" s="52"/>
      <c r="L194" s="51" t="n">
        <f aca="false">SUM(L185:L193)</f>
        <v>0</v>
      </c>
    </row>
    <row r="195" customFormat="false" ht="15" hidden="false" customHeight="true" outlineLevel="0" collapsed="false">
      <c r="A195" s="56" t="n">
        <f aca="false">A177</f>
        <v>2</v>
      </c>
      <c r="B195" s="57" t="n">
        <f aca="false">B177</f>
        <v>5</v>
      </c>
      <c r="C195" s="58" t="s">
        <v>50</v>
      </c>
      <c r="D195" s="58"/>
      <c r="E195" s="59"/>
      <c r="F195" s="60" t="n">
        <f aca="false">F184+F194</f>
        <v>520</v>
      </c>
      <c r="G195" s="60" t="n">
        <f aca="false">G184+G194</f>
        <v>16.04</v>
      </c>
      <c r="H195" s="60" t="n">
        <f aca="false">H184+H194</f>
        <v>14.7</v>
      </c>
      <c r="I195" s="60" t="n">
        <f aca="false">I184+I194</f>
        <v>86.71</v>
      </c>
      <c r="J195" s="60" t="n">
        <f aca="false">J184+J194</f>
        <v>498.8</v>
      </c>
      <c r="K195" s="60"/>
      <c r="L195" s="60" t="n">
        <f aca="false">L184+L194</f>
        <v>87.36</v>
      </c>
    </row>
    <row r="196" customFormat="false" ht="12.75" hidden="false" customHeight="true" outlineLevel="0" collapsed="false">
      <c r="A196" s="141"/>
      <c r="B196" s="142"/>
      <c r="C196" s="143" t="s">
        <v>108</v>
      </c>
      <c r="D196" s="143"/>
      <c r="E196" s="143"/>
      <c r="F196" s="144" t="n">
        <f aca="false">(F24+F43+F62+F81+F100+F119+F138+F157+F176+F195)/(IF(F24=0,0,1)+IF(F43=0,0,1)+IF(F62=0,0,1)+IF(F81=0,0,1)+IF(F100=0,0,1)+IF(F119=0,0,1)+IF(F138=0,0,1)+IF(F157=0,0,1)+IF(F176=0,0,1)+IF(F195=0,0,1))</f>
        <v>544</v>
      </c>
      <c r="G196" s="144" t="n">
        <f aca="false">(G24+G43+G62+G81+G100+G119+G138+G157+G176+G195)/(IF(G24=0,0,1)+IF(G43=0,0,1)+IF(G62=0,0,1)+IF(G81=0,0,1)+IF(G100=0,0,1)+IF(G119=0,0,1)+IF(G138=0,0,1)+IF(G157=0,0,1)+IF(G176=0,0,1)+IF(G195=0,0,1))</f>
        <v>18.654</v>
      </c>
      <c r="H196" s="144" t="n">
        <f aca="false">(H24+H43+H62+H81+H100+H119+H138+H157+H176+H195)/(IF(H24=0,0,1)+IF(H43=0,0,1)+IF(H62=0,0,1)+IF(H81=0,0,1)+IF(H100=0,0,1)+IF(H119=0,0,1)+IF(H138=0,0,1)+IF(H157=0,0,1)+IF(H176=0,0,1)+IF(H195=0,0,1))</f>
        <v>17.33</v>
      </c>
      <c r="I196" s="144" t="n">
        <f aca="false">(I24+I43+I62+I81+I100+I119+I138+I157+I176+I195)/(IF(I24=0,0,1)+IF(I43=0,0,1)+IF(I62=0,0,1)+IF(I81=0,0,1)+IF(I100=0,0,1)+IF(I119=0,0,1)+IF(I138=0,0,1)+IF(I157=0,0,1)+IF(I176=0,0,1)+IF(I195=0,0,1))</f>
        <v>73.538</v>
      </c>
      <c r="J196" s="144" t="n">
        <f aca="false">(J24+J43+J62+J81+J100+J119+J138+J157+J176+J195)/(IF(J24=0,0,1)+IF(J43=0,0,1)+IF(J62=0,0,1)+IF(J81=0,0,1)+IF(J100=0,0,1)+IF(J119=0,0,1)+IF(J138=0,0,1)+IF(J157=0,0,1)+IF(J176=0,0,1)+IF(J195=0,0,1))</f>
        <v>523.821</v>
      </c>
      <c r="K196" s="144"/>
      <c r="L196" s="144" t="n">
        <f aca="false">(L24+L43+L62+L81+L100+L119+L138+L157+L176+L195)/(IF(L24=0,0,1)+IF(L43=0,0,1)+IF(L62=0,0,1)+IF(L81=0,0,1)+IF(L100=0,0,1)+IF(L119=0,0,1)+IF(L138=0,0,1)+IF(L157=0,0,1)+IF(L176=0,0,1)+IF(L195=0,0,1))</f>
        <v>87.36</v>
      </c>
    </row>
  </sheetData>
  <mergeCells count="14">
    <mergeCell ref="C1:E1"/>
    <mergeCell ref="H1:K1"/>
    <mergeCell ref="H2:K2"/>
    <mergeCell ref="C24:D24"/>
    <mergeCell ref="C43:D43"/>
    <mergeCell ref="C62:D62"/>
    <mergeCell ref="C81:D81"/>
    <mergeCell ref="C100:D100"/>
    <mergeCell ref="C119:D119"/>
    <mergeCell ref="C138:D138"/>
    <mergeCell ref="C157:D157"/>
    <mergeCell ref="C176:D176"/>
    <mergeCell ref="C195:D195"/>
    <mergeCell ref="C196:E196"/>
  </mergeCells>
  <conditionalFormatting sqref="G49">
    <cfRule type="cellIs" priority="2" operator="notBetween" aboveAverage="0" equalAverage="0" bottom="0" percent="0" rank="0" text="" dxfId="0">
      <formula>15.4</formula>
      <formula>19.25</formula>
    </cfRule>
    <cfRule type="cellIs" priority="3" operator="notBetween" aboveAverage="0" equalAverage="0" bottom="0" percent="0" rank="0" text="" dxfId="1">
      <formula>15.4</formula>
      <formula>19.25</formula>
    </cfRule>
  </conditionalFormatting>
  <conditionalFormatting sqref="G45">
    <cfRule type="cellIs" priority="4" operator="notBetween" aboveAverage="0" equalAverage="0" bottom="0" percent="0" rank="0" text="" dxfId="2">
      <formula>15.4</formula>
      <formula>19.25</formula>
    </cfRule>
    <cfRule type="cellIs" priority="5" operator="notBetween" aboveAverage="0" equalAverage="0" bottom="0" percent="0" rank="0" text="" dxfId="3">
      <formula>15.4</formula>
      <formula>19.25</formula>
    </cfRule>
  </conditionalFormatting>
  <conditionalFormatting sqref="H45">
    <cfRule type="cellIs" priority="6" operator="notBetween" aboveAverage="0" equalAverage="0" bottom="0" percent="0" rank="0" text="" dxfId="4">
      <formula>15.8</formula>
      <formula>19.75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dcterms:modified xsi:type="dcterms:W3CDTF">2024-09-05T10:56:40Z</dcterms:modified>
  <cp:revision>34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