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<sst xmlns="http://schemas.openxmlformats.org/spreadsheetml/2006/main" count="269" uniqueCount="81">
  <si>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</si>
  <si>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</si>
  <si>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</si>
  <si>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</si>
  <si>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</si>
  <si>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</si>
  <si>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</si>
  <si>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</si>
  <si>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</si>
  <si>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</si>
  <si>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</si>
  <si>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</si>
  <si>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</si>
  <si>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</si>
  <si>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</si>
  <si>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</si>
  <si>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</si>
  <si>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</si>
  <si>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</si>
  <si>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</si>
  <si>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</si>
  <si>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</si>
  <si>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</si>
  <si>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</si>
  <si>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</si>
  <si>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</si>
  <si>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</si>
  <si>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</si>
  <si>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</si>
  <si>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</si>
  <si>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</si>
  <si>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</si>
  <si>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</si>
  <si>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</si>
  <si>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</si>
  <si>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</si>
  <si>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</si>
  <si>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</si>
  <si>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</si>
  <si>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Хоперская СШ</t>
  </si>
  <si>
    <t>Директор ООО "Бизнес Консалтинг"</t>
  </si>
  <si>
    <t>Кортоножко Е.Ю.</t>
  </si>
  <si>
    <t>каша молочная Дружба</t>
  </si>
  <si>
    <t>блинчики со сгущенным молоком</t>
  </si>
  <si>
    <t>чай с сахаром</t>
  </si>
  <si>
    <t>хлеб пшеничный</t>
  </si>
  <si>
    <t>фрукт свежий (яблоко)</t>
  </si>
  <si>
    <t>котлеты "Домашние"из п/ф высокой степени готовности</t>
  </si>
  <si>
    <t>ТТК77/3</t>
  </si>
  <si>
    <t>соус сметанный с томатом</t>
  </si>
  <si>
    <t>макароны отварные с маслом</t>
  </si>
  <si>
    <t>консервы закусочные ( икра кабачковая)</t>
  </si>
  <si>
    <t>суп молочный с макаронными изделиями</t>
  </si>
  <si>
    <t>кисломол.</t>
  </si>
  <si>
    <t>масло порциями</t>
  </si>
  <si>
    <t>чай с сахаром и лимоном</t>
  </si>
  <si>
    <t>котлеты рыбные из п/ф высокой степени готовности</t>
  </si>
  <si>
    <t>каша рисовая рассыпчатая</t>
  </si>
  <si>
    <t>ТТК 77/1</t>
  </si>
  <si>
    <t>тефтели "Оригинальные"из п/ф высокой степени готовности</t>
  </si>
  <si>
    <t>капуста квашеная с растительным маслом</t>
  </si>
  <si>
    <t>ТТК 77/5</t>
  </si>
  <si>
    <t>каша рисовая молочная жидкая  с сахаром</t>
  </si>
  <si>
    <t>сыр порция</t>
  </si>
  <si>
    <t xml:space="preserve">чай с сахаром </t>
  </si>
  <si>
    <t>181/2017м</t>
  </si>
  <si>
    <t>377/2017 м</t>
  </si>
  <si>
    <t>701/2010 м</t>
  </si>
  <si>
    <t>338/2011м</t>
  </si>
  <si>
    <t>15/2017 м</t>
  </si>
  <si>
    <t>голубцы ленивые из п/ф высокой степени готовности</t>
  </si>
  <si>
    <t>чай с сахаром каркаде</t>
  </si>
  <si>
    <t xml:space="preserve">каша гречневая рассыпчатая </t>
  </si>
  <si>
    <t>свекла отварная с маслом</t>
  </si>
  <si>
    <t>ТТК 77/6</t>
  </si>
  <si>
    <t>гуляш из отварного мяса</t>
  </si>
  <si>
    <t>овощи  натуральные соленые в нарезке       (огурец)</t>
  </si>
  <si>
    <t>плов из птицы</t>
  </si>
  <si>
    <t>овощи  натуральные соленые в нарезке       (помидор)</t>
  </si>
  <si>
    <t>котлета куриная из п/ф высокой степени готовности</t>
  </si>
  <si>
    <t>ТТК 77/3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</si>
</sst>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7.84</v>
      </c>
      <c r="H6" s="40">
        <v>9.2200000000000006</v>
      </c>
      <c r="I6" s="40">
        <v>39.51</v>
      </c>
      <c r="J6" s="40">
        <v>272</v>
      </c>
      <c r="K6" s="41">
        <v>175</v>
      </c>
      <c r="L6" s="40">
        <v>30</v>
      </c>
    </row>
    <row r="7" spans="1:12" ht="15">
      <c r="A7" s="23"/>
      <c r="B7" s="15"/>
      <c r="C7" s="11"/>
      <c r="D7" s="6" t="s">
        <v>26</v>
      </c>
      <c r="E7" s="42" t="s">
        <v>43</v>
      </c>
      <c r="F7" s="43">
        <v>70</v>
      </c>
      <c r="G7" s="43">
        <v>9.8800000000000008</v>
      </c>
      <c r="H7" s="43">
        <v>4.75</v>
      </c>
      <c r="I7" s="43">
        <v>2.2999999999999998</v>
      </c>
      <c r="J7" s="43">
        <v>91.98</v>
      </c>
      <c r="K7" s="44">
        <v>374</v>
      </c>
      <c r="L7" s="43">
        <v>17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2.31</v>
      </c>
      <c r="H9" s="43">
        <v>0.72</v>
      </c>
      <c r="I9" s="43">
        <v>16.02</v>
      </c>
      <c r="J9" s="43">
        <v>79.8</v>
      </c>
      <c r="K9" s="44">
        <v>701</v>
      </c>
      <c r="L9" s="43">
        <v>5.25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10</v>
      </c>
      <c r="J10" s="43">
        <v>47</v>
      </c>
      <c r="K10" s="44">
        <v>338</v>
      </c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20.499999999999996</v>
      </c>
      <c r="H13" s="19">
        <f t="shared" si="0"/>
        <v>15.110000000000001</v>
      </c>
      <c r="I13" s="19">
        <f t="shared" si="0"/>
        <v>82.83</v>
      </c>
      <c r="J13" s="19">
        <f t="shared" si="0"/>
        <v>550.78</v>
      </c>
      <c r="K13" s="25"/>
      <c r="L13" s="19">
        <f t="shared" ref="L13" si="1">SUM(L6:L12)</f>
        <v>82.25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20.499999999999996</v>
      </c>
      <c r="H24" s="32">
        <f t="shared" si="4"/>
        <v>15.110000000000001</v>
      </c>
      <c r="I24" s="32">
        <f t="shared" si="4"/>
        <v>82.83</v>
      </c>
      <c r="J24" s="32">
        <f t="shared" si="4"/>
        <v>550.78</v>
      </c>
      <c r="K24" s="32"/>
      <c r="L24" s="32">
        <f t="shared" ref="L24" si="5">L13+L23</f>
        <v>82.25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12.1</v>
      </c>
      <c r="H25" s="40">
        <v>12.4</v>
      </c>
      <c r="I25" s="40">
        <v>4.7</v>
      </c>
      <c r="J25" s="40">
        <v>179</v>
      </c>
      <c r="K25" s="41" t="s">
        <v>48</v>
      </c>
      <c r="L25" s="40">
        <v>32</v>
      </c>
    </row>
    <row r="26" spans="1:12" ht="15">
      <c r="A26" s="14"/>
      <c r="B26" s="15"/>
      <c r="C26" s="11"/>
      <c r="D26" s="6" t="s">
        <v>21</v>
      </c>
      <c r="E26" s="42" t="s">
        <v>49</v>
      </c>
      <c r="F26" s="43">
        <v>20</v>
      </c>
      <c r="G26" s="43">
        <v>0.3</v>
      </c>
      <c r="H26" s="43">
        <v>0.99</v>
      </c>
      <c r="I26" s="43">
        <v>1.4</v>
      </c>
      <c r="J26" s="43">
        <v>16.02</v>
      </c>
      <c r="K26" s="44">
        <v>331</v>
      </c>
      <c r="L26" s="43">
        <v>3</v>
      </c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2.31</v>
      </c>
      <c r="H28" s="43">
        <v>0.72</v>
      </c>
      <c r="I28" s="43">
        <v>16.02</v>
      </c>
      <c r="J28" s="43">
        <v>79.8</v>
      </c>
      <c r="K28" s="44">
        <v>701</v>
      </c>
      <c r="L28" s="43">
        <v>5.25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29</v>
      </c>
      <c r="E30" s="42" t="s">
        <v>50</v>
      </c>
      <c r="F30" s="43">
        <v>150</v>
      </c>
      <c r="G30" s="43">
        <v>5.4</v>
      </c>
      <c r="H30" s="43">
        <v>4.9000000000000004</v>
      </c>
      <c r="I30" s="43">
        <v>32.799999999999997</v>
      </c>
      <c r="J30" s="43">
        <v>196.8</v>
      </c>
      <c r="K30" s="44">
        <v>203</v>
      </c>
      <c r="L30" s="43">
        <v>15</v>
      </c>
    </row>
    <row r="31" spans="1:12" ht="15">
      <c r="A31" s="14"/>
      <c r="B31" s="15"/>
      <c r="C31" s="11"/>
      <c r="D31" s="6" t="s">
        <v>26</v>
      </c>
      <c r="E31" s="42" t="s">
        <v>51</v>
      </c>
      <c r="F31" s="43">
        <v>60</v>
      </c>
      <c r="G31" s="43">
        <v>1.64</v>
      </c>
      <c r="H31" s="43">
        <v>2.8</v>
      </c>
      <c r="I31" s="43">
        <v>8.7200000000000006</v>
      </c>
      <c r="J31" s="43">
        <v>67</v>
      </c>
      <c r="K31" s="44">
        <v>101</v>
      </c>
      <c r="L31" s="43">
        <v>12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21.82</v>
      </c>
      <c r="H32" s="19">
        <f t="shared" ref="H32" si="7">SUM(H25:H31)</f>
        <v>21.830000000000002</v>
      </c>
      <c r="I32" s="19">
        <f t="shared" ref="I32" si="8">SUM(I25:I31)</f>
        <v>78.64</v>
      </c>
      <c r="J32" s="19">
        <f t="shared" ref="J32:L32" si="9">SUM(J25:J31)</f>
        <v>598.62</v>
      </c>
      <c r="K32" s="25"/>
      <c r="L32" s="19">
        <f t="shared" si="9"/>
        <v>82.25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21.82</v>
      </c>
      <c r="H43" s="32">
        <f t="shared" ref="H43" si="15">H32+H42</f>
        <v>21.830000000000002</v>
      </c>
      <c r="I43" s="32">
        <f t="shared" ref="I43" si="16">I32+I42</f>
        <v>78.64</v>
      </c>
      <c r="J43" s="32">
        <f t="shared" ref="J43:L43" si="17">J32+J42</f>
        <v>598.62</v>
      </c>
      <c r="K43" s="32"/>
      <c r="L43" s="32">
        <f t="shared" si="17"/>
        <v>82.25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5.47</v>
      </c>
      <c r="H44" s="40">
        <v>4.75</v>
      </c>
      <c r="I44" s="40">
        <v>17.95</v>
      </c>
      <c r="J44" s="40">
        <v>150</v>
      </c>
      <c r="K44" s="41">
        <v>120</v>
      </c>
      <c r="L44" s="40">
        <v>36</v>
      </c>
    </row>
    <row r="45" spans="1:12" ht="15">
      <c r="A45" s="23"/>
      <c r="B45" s="15"/>
      <c r="C45" s="11"/>
      <c r="D45" s="6" t="s">
        <v>53</v>
      </c>
      <c r="E45" s="42" t="s">
        <v>54</v>
      </c>
      <c r="F45" s="43">
        <v>10</v>
      </c>
      <c r="G45" s="43">
        <v>0.8</v>
      </c>
      <c r="H45" s="43">
        <v>7.25</v>
      </c>
      <c r="I45" s="43">
        <v>0.13</v>
      </c>
      <c r="J45" s="43">
        <v>86</v>
      </c>
      <c r="K45" s="44">
        <v>14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0.13</v>
      </c>
      <c r="H46" s="43">
        <v>0.02</v>
      </c>
      <c r="I46" s="43">
        <v>15.2</v>
      </c>
      <c r="J46" s="43">
        <v>82</v>
      </c>
      <c r="K46" s="44">
        <v>377</v>
      </c>
      <c r="L46" s="43">
        <v>16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2.31</v>
      </c>
      <c r="H47" s="43">
        <v>0.72</v>
      </c>
      <c r="I47" s="43">
        <v>16.02</v>
      </c>
      <c r="J47" s="43">
        <v>90</v>
      </c>
      <c r="K47" s="44">
        <v>701</v>
      </c>
      <c r="L47" s="43">
        <v>5.25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10</v>
      </c>
      <c r="J48" s="43">
        <v>67</v>
      </c>
      <c r="K48" s="44">
        <v>338</v>
      </c>
      <c r="L48" s="43">
        <v>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9.11</v>
      </c>
      <c r="H51" s="19">
        <f t="shared" ref="H51" si="19">SUM(H44:H50)</f>
        <v>13.14</v>
      </c>
      <c r="I51" s="19">
        <f t="shared" ref="I51" si="20">SUM(I44:I50)</f>
        <v>59.3</v>
      </c>
      <c r="J51" s="19">
        <f t="shared" ref="J51:L51" si="21">SUM(J44:J50)</f>
        <v>475</v>
      </c>
      <c r="K51" s="25"/>
      <c r="L51" s="19">
        <f t="shared" si="21"/>
        <v>82.25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9.11</v>
      </c>
      <c r="H62" s="32">
        <f t="shared" ref="H62" si="27">H51+H61</f>
        <v>13.14</v>
      </c>
      <c r="I62" s="32">
        <f t="shared" ref="I62" si="28">I51+I61</f>
        <v>59.3</v>
      </c>
      <c r="J62" s="32">
        <f t="shared" ref="J62:L62" si="29">J51+J61</f>
        <v>475</v>
      </c>
      <c r="K62" s="32"/>
      <c r="L62" s="32">
        <f t="shared" si="29"/>
        <v>82.25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100</v>
      </c>
      <c r="G63" s="40">
        <v>12.3</v>
      </c>
      <c r="H63" s="40">
        <v>4.7</v>
      </c>
      <c r="I63" s="40">
        <v>6.9</v>
      </c>
      <c r="J63" s="40">
        <v>119</v>
      </c>
      <c r="K63" s="41" t="s">
        <v>58</v>
      </c>
      <c r="L63" s="40">
        <v>39</v>
      </c>
    </row>
    <row r="64" spans="1:12" ht="15">
      <c r="A64" s="23"/>
      <c r="B64" s="15"/>
      <c r="C64" s="11"/>
      <c r="D64" s="6" t="s">
        <v>21</v>
      </c>
      <c r="E64" s="42" t="s">
        <v>49</v>
      </c>
      <c r="F64" s="43">
        <v>20</v>
      </c>
      <c r="G64" s="43">
        <v>0.3</v>
      </c>
      <c r="H64" s="43">
        <v>0.99</v>
      </c>
      <c r="I64" s="43">
        <v>1.4</v>
      </c>
      <c r="J64" s="43">
        <v>16</v>
      </c>
      <c r="K64" s="44">
        <v>331</v>
      </c>
      <c r="L64" s="43">
        <v>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3.08</v>
      </c>
      <c r="H66" s="43">
        <v>1</v>
      </c>
      <c r="I66" s="43">
        <v>21.36</v>
      </c>
      <c r="J66" s="43">
        <v>114.4</v>
      </c>
      <c r="K66" s="44">
        <v>701</v>
      </c>
      <c r="L66" s="43">
        <v>5.25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29</v>
      </c>
      <c r="E68" s="42" t="s">
        <v>57</v>
      </c>
      <c r="F68" s="43">
        <v>150</v>
      </c>
      <c r="G68" s="43">
        <v>3.7</v>
      </c>
      <c r="H68" s="43">
        <v>4.8</v>
      </c>
      <c r="I68" s="43">
        <v>36.5</v>
      </c>
      <c r="J68" s="43">
        <v>203.5</v>
      </c>
      <c r="K68" s="44">
        <v>171</v>
      </c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19.450000000000003</v>
      </c>
      <c r="H70" s="19">
        <f t="shared" ref="H70" si="31">SUM(H63:H69)</f>
        <v>11.51</v>
      </c>
      <c r="I70" s="19">
        <f t="shared" ref="I70" si="32">SUM(I63:I69)</f>
        <v>81.16</v>
      </c>
      <c r="J70" s="19">
        <f t="shared" ref="J70:L70" si="33">SUM(J63:J69)</f>
        <v>512.9</v>
      </c>
      <c r="K70" s="25"/>
      <c r="L70" s="19">
        <f t="shared" si="33"/>
        <v>82.25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19.450000000000003</v>
      </c>
      <c r="H81" s="32">
        <f t="shared" ref="H81" si="39">H70+H80</f>
        <v>11.51</v>
      </c>
      <c r="I81" s="32">
        <f t="shared" ref="I81" si="40">I70+I80</f>
        <v>81.16</v>
      </c>
      <c r="J81" s="32">
        <f t="shared" ref="J81:L81" si="41">J70+J80</f>
        <v>512.9</v>
      </c>
      <c r="K81" s="32"/>
      <c r="L81" s="32">
        <f t="shared" si="41"/>
        <v>82.25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10</v>
      </c>
      <c r="H82" s="40">
        <v>13.3</v>
      </c>
      <c r="I82" s="40">
        <v>2.2999999999999998</v>
      </c>
      <c r="J82" s="40">
        <v>169</v>
      </c>
      <c r="K82" s="41" t="s">
        <v>61</v>
      </c>
      <c r="L82" s="40">
        <v>30</v>
      </c>
    </row>
    <row r="83" spans="1:12" ht="15">
      <c r="A83" s="23"/>
      <c r="B83" s="15"/>
      <c r="C83" s="11"/>
      <c r="D83" s="6" t="s">
        <v>21</v>
      </c>
      <c r="E83" s="42" t="s">
        <v>49</v>
      </c>
      <c r="F83" s="43">
        <v>20</v>
      </c>
      <c r="G83" s="43">
        <v>0.3</v>
      </c>
      <c r="H83" s="43">
        <v>0.99</v>
      </c>
      <c r="I83" s="43">
        <v>1.4</v>
      </c>
      <c r="J83" s="43">
        <v>16.02</v>
      </c>
      <c r="K83" s="44">
        <v>331</v>
      </c>
      <c r="L83" s="43">
        <v>3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0.13</v>
      </c>
      <c r="H84" s="43">
        <v>0</v>
      </c>
      <c r="I84" s="43">
        <v>15.2</v>
      </c>
      <c r="J84" s="43">
        <v>62</v>
      </c>
      <c r="K84" s="44">
        <v>377</v>
      </c>
      <c r="L84" s="43">
        <v>16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1.54</v>
      </c>
      <c r="H85" s="43">
        <v>0.48</v>
      </c>
      <c r="I85" s="43">
        <v>10.68</v>
      </c>
      <c r="J85" s="43">
        <v>53.2</v>
      </c>
      <c r="K85" s="44">
        <v>701</v>
      </c>
      <c r="L85" s="43">
        <v>5.25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29</v>
      </c>
      <c r="E87" s="42" t="s">
        <v>50</v>
      </c>
      <c r="F87" s="43">
        <v>150</v>
      </c>
      <c r="G87" s="43">
        <v>5.4</v>
      </c>
      <c r="H87" s="43">
        <v>4.9000000000000004</v>
      </c>
      <c r="I87" s="43">
        <v>32.799999999999997</v>
      </c>
      <c r="J87" s="43">
        <v>196.8</v>
      </c>
      <c r="K87" s="44">
        <v>203</v>
      </c>
      <c r="L87" s="43">
        <v>13</v>
      </c>
    </row>
    <row r="88" spans="1:12" ht="15">
      <c r="A88" s="23"/>
      <c r="B88" s="15"/>
      <c r="C88" s="11"/>
      <c r="D88" s="6" t="s">
        <v>26</v>
      </c>
      <c r="E88" s="42" t="s">
        <v>60</v>
      </c>
      <c r="F88" s="43">
        <v>60</v>
      </c>
      <c r="G88" s="43">
        <v>1.02</v>
      </c>
      <c r="H88" s="43">
        <v>3</v>
      </c>
      <c r="I88" s="43">
        <v>5.07</v>
      </c>
      <c r="J88" s="43">
        <v>51.4</v>
      </c>
      <c r="K88" s="44">
        <v>47</v>
      </c>
      <c r="L88" s="43">
        <v>15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18.390000000000004</v>
      </c>
      <c r="H89" s="19">
        <f t="shared" ref="H89" si="43">SUM(H82:H88)</f>
        <v>22.67</v>
      </c>
      <c r="I89" s="19">
        <f t="shared" ref="I89" si="44">SUM(I82:I88)</f>
        <v>67.449999999999989</v>
      </c>
      <c r="J89" s="19">
        <f t="shared" ref="J89:L89" si="45">SUM(J82:J88)</f>
        <v>548.42000000000007</v>
      </c>
      <c r="K89" s="25"/>
      <c r="L89" s="19">
        <f t="shared" si="45"/>
        <v>82.25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18.390000000000004</v>
      </c>
      <c r="H100" s="32">
        <f t="shared" ref="H100" si="51">H89+H99</f>
        <v>22.67</v>
      </c>
      <c r="I100" s="32">
        <f t="shared" ref="I100" si="52">I89+I99</f>
        <v>67.449999999999989</v>
      </c>
      <c r="J100" s="32">
        <f t="shared" ref="J100:L100" si="53">J89+J99</f>
        <v>548.42000000000007</v>
      </c>
      <c r="K100" s="32"/>
      <c r="L100" s="32">
        <f t="shared" si="53"/>
        <v>82.25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4.08</v>
      </c>
      <c r="H101" s="40">
        <v>5.56</v>
      </c>
      <c r="I101" s="40">
        <v>34.72</v>
      </c>
      <c r="J101" s="40">
        <v>232.8</v>
      </c>
      <c r="K101" s="41" t="s">
        <v>65</v>
      </c>
      <c r="L101" s="40">
        <v>32</v>
      </c>
    </row>
    <row r="102" spans="1:12" ht="25.5">
      <c r="A102" s="23"/>
      <c r="B102" s="15"/>
      <c r="C102" s="11"/>
      <c r="D102" s="6" t="s">
        <v>53</v>
      </c>
      <c r="E102" s="42" t="s">
        <v>63</v>
      </c>
      <c r="F102" s="43">
        <v>10</v>
      </c>
      <c r="G102" s="43">
        <v>2.63</v>
      </c>
      <c r="H102" s="43">
        <v>2.66</v>
      </c>
      <c r="I102" s="43">
        <v>0</v>
      </c>
      <c r="J102" s="43">
        <v>36</v>
      </c>
      <c r="K102" s="44" t="s">
        <v>66</v>
      </c>
      <c r="L102" s="43">
        <v>15</v>
      </c>
    </row>
    <row r="103" spans="1:12" ht="25.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67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3.08</v>
      </c>
      <c r="H104" s="43">
        <v>1</v>
      </c>
      <c r="I104" s="43">
        <v>21.36</v>
      </c>
      <c r="J104" s="43">
        <v>114.4</v>
      </c>
      <c r="K104" s="44" t="s">
        <v>68</v>
      </c>
      <c r="L104" s="43">
        <v>5.25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 t="s">
        <v>69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10.26</v>
      </c>
      <c r="H108" s="19">
        <f t="shared" si="54"/>
        <v>9.6399999999999988</v>
      </c>
      <c r="I108" s="19">
        <f t="shared" si="54"/>
        <v>81.08</v>
      </c>
      <c r="J108" s="19">
        <f t="shared" si="54"/>
        <v>490.20000000000005</v>
      </c>
      <c r="K108" s="25"/>
      <c r="L108" s="19">
        <f t="shared" ref="L108" si="55">SUM(L101:L107)</f>
        <v>82.25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10.26</v>
      </c>
      <c r="H119" s="32">
        <f t="shared" ref="H119" si="59">H108+H118</f>
        <v>9.6399999999999988</v>
      </c>
      <c r="I119" s="32">
        <f t="shared" ref="I119" si="60">I108+I118</f>
        <v>81.08</v>
      </c>
      <c r="J119" s="32">
        <f t="shared" ref="J119:L119" si="61">J108+J118</f>
        <v>490.20000000000005</v>
      </c>
      <c r="K119" s="32"/>
      <c r="L119" s="32">
        <f t="shared" si="61"/>
        <v>82.25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100</v>
      </c>
      <c r="G120" s="40">
        <v>9.3000000000000007</v>
      </c>
      <c r="H120" s="40">
        <v>6.1</v>
      </c>
      <c r="I120" s="40">
        <v>5.9</v>
      </c>
      <c r="J120" s="40">
        <v>116</v>
      </c>
      <c r="K120" s="41" t="s">
        <v>74</v>
      </c>
      <c r="L120" s="40">
        <v>29</v>
      </c>
    </row>
    <row r="121" spans="1:12" ht="15">
      <c r="A121" s="14"/>
      <c r="B121" s="15"/>
      <c r="C121" s="11"/>
      <c r="D121" s="6" t="s">
        <v>21</v>
      </c>
      <c r="E121" s="42" t="s">
        <v>49</v>
      </c>
      <c r="F121" s="43">
        <v>20</v>
      </c>
      <c r="G121" s="43">
        <v>0.3</v>
      </c>
      <c r="H121" s="43">
        <v>0.99</v>
      </c>
      <c r="I121" s="43">
        <v>1.4</v>
      </c>
      <c r="J121" s="43">
        <v>16.02</v>
      </c>
      <c r="K121" s="44">
        <v>331</v>
      </c>
      <c r="L121" s="43">
        <v>3</v>
      </c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7.0000000000000007E-2</v>
      </c>
      <c r="H122" s="43">
        <v>0</v>
      </c>
      <c r="I122" s="43">
        <v>15</v>
      </c>
      <c r="J122" s="43">
        <v>60</v>
      </c>
      <c r="K122" s="44">
        <v>376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1.54</v>
      </c>
      <c r="H123" s="43">
        <v>0.48</v>
      </c>
      <c r="I123" s="43">
        <v>10.68</v>
      </c>
      <c r="J123" s="43">
        <v>53.2</v>
      </c>
      <c r="K123" s="44">
        <v>701</v>
      </c>
      <c r="L123" s="43">
        <v>5.25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29</v>
      </c>
      <c r="E125" s="42" t="s">
        <v>72</v>
      </c>
      <c r="F125" s="43">
        <v>150</v>
      </c>
      <c r="G125" s="43">
        <v>8.3000000000000007</v>
      </c>
      <c r="H125" s="43">
        <v>6.3</v>
      </c>
      <c r="I125" s="43">
        <v>36</v>
      </c>
      <c r="J125" s="43">
        <v>233.7</v>
      </c>
      <c r="K125" s="44">
        <v>171</v>
      </c>
      <c r="L125" s="43">
        <v>18</v>
      </c>
    </row>
    <row r="126" spans="1:12" ht="15">
      <c r="A126" s="14"/>
      <c r="B126" s="15"/>
      <c r="C126" s="11"/>
      <c r="D126" s="6" t="s">
        <v>26</v>
      </c>
      <c r="E126" s="42" t="s">
        <v>73</v>
      </c>
      <c r="F126" s="43">
        <v>60</v>
      </c>
      <c r="G126" s="43">
        <v>0.88</v>
      </c>
      <c r="H126" s="43">
        <v>3.6</v>
      </c>
      <c r="I126" s="43">
        <v>4.96</v>
      </c>
      <c r="J126" s="43">
        <v>55.68</v>
      </c>
      <c r="K126" s="44">
        <v>52</v>
      </c>
      <c r="L126" s="43">
        <v>12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20.39</v>
      </c>
      <c r="H127" s="19">
        <f t="shared" si="62"/>
        <v>17.470000000000002</v>
      </c>
      <c r="I127" s="19">
        <f t="shared" si="62"/>
        <v>73.94</v>
      </c>
      <c r="J127" s="19">
        <f t="shared" si="62"/>
        <v>534.6</v>
      </c>
      <c r="K127" s="25"/>
      <c r="L127" s="19">
        <f t="shared" ref="L127" si="63">SUM(L120:L126)</f>
        <v>82.25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20.39</v>
      </c>
      <c r="H138" s="32">
        <f t="shared" ref="H138" si="67">H127+H137</f>
        <v>17.470000000000002</v>
      </c>
      <c r="I138" s="32">
        <f t="shared" ref="I138" si="68">I127+I137</f>
        <v>73.94</v>
      </c>
      <c r="J138" s="32">
        <f t="shared" ref="J138:L138" si="69">J127+J137</f>
        <v>534.6</v>
      </c>
      <c r="K138" s="32"/>
      <c r="L138" s="32">
        <f t="shared" si="69"/>
        <v>82.25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90</v>
      </c>
      <c r="G139" s="40">
        <v>15</v>
      </c>
      <c r="H139" s="40">
        <v>15</v>
      </c>
      <c r="I139" s="40">
        <v>4</v>
      </c>
      <c r="J139" s="40">
        <v>209</v>
      </c>
      <c r="K139" s="41">
        <v>246</v>
      </c>
      <c r="L139" s="40">
        <v>37</v>
      </c>
    </row>
    <row r="140" spans="1:12" ht="15">
      <c r="A140" s="23"/>
      <c r="B140" s="15"/>
      <c r="C140" s="11"/>
      <c r="D140" s="6" t="s">
        <v>29</v>
      </c>
      <c r="E140" s="42" t="s">
        <v>50</v>
      </c>
      <c r="F140" s="43">
        <v>150</v>
      </c>
      <c r="G140" s="43">
        <v>5</v>
      </c>
      <c r="H140" s="43">
        <v>5</v>
      </c>
      <c r="I140" s="43">
        <v>33</v>
      </c>
      <c r="J140" s="43">
        <v>197</v>
      </c>
      <c r="K140" s="44">
        <v>203</v>
      </c>
      <c r="L140" s="43">
        <v>15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1</v>
      </c>
      <c r="I142" s="43">
        <v>16</v>
      </c>
      <c r="J142" s="43">
        <v>80</v>
      </c>
      <c r="K142" s="44">
        <v>701</v>
      </c>
      <c r="L142" s="43">
        <v>5.25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76</v>
      </c>
      <c r="F144" s="43">
        <v>60</v>
      </c>
      <c r="G144" s="43">
        <v>0</v>
      </c>
      <c r="H144" s="43">
        <v>0</v>
      </c>
      <c r="I144" s="43">
        <v>1</v>
      </c>
      <c r="J144" s="43">
        <v>6</v>
      </c>
      <c r="K144" s="44">
        <v>70</v>
      </c>
      <c r="L144" s="43">
        <v>10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22</v>
      </c>
      <c r="H146" s="19">
        <f t="shared" si="70"/>
        <v>21</v>
      </c>
      <c r="I146" s="19">
        <f t="shared" si="70"/>
        <v>69</v>
      </c>
      <c r="J146" s="19">
        <f t="shared" si="70"/>
        <v>552</v>
      </c>
      <c r="K146" s="25"/>
      <c r="L146" s="19">
        <f t="shared" ref="L146" si="71">SUM(L139:L145)</f>
        <v>82.25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22</v>
      </c>
      <c r="H157" s="32">
        <f t="shared" ref="H157" si="75">H146+H156</f>
        <v>21</v>
      </c>
      <c r="I157" s="32">
        <f t="shared" ref="I157" si="76">I146+I156</f>
        <v>69</v>
      </c>
      <c r="J157" s="32">
        <f t="shared" ref="J157:L157" si="77">J146+J156</f>
        <v>552</v>
      </c>
      <c r="K157" s="32"/>
      <c r="L157" s="32">
        <f t="shared" si="77"/>
        <v>82.25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250</v>
      </c>
      <c r="G158" s="40">
        <v>23.18</v>
      </c>
      <c r="H158" s="40">
        <v>13.08</v>
      </c>
      <c r="I158" s="40">
        <v>31.5</v>
      </c>
      <c r="J158" s="40">
        <v>337</v>
      </c>
      <c r="K158" s="41">
        <v>291</v>
      </c>
      <c r="L158" s="40">
        <v>48</v>
      </c>
    </row>
    <row r="159" spans="1:12" ht="15">
      <c r="A159" s="23"/>
      <c r="B159" s="15"/>
      <c r="C159" s="11"/>
      <c r="D159" s="6" t="s">
        <v>26</v>
      </c>
      <c r="E159" s="42" t="s">
        <v>78</v>
      </c>
      <c r="F159" s="43">
        <v>60</v>
      </c>
      <c r="G159" s="43">
        <v>0.67</v>
      </c>
      <c r="H159" s="43">
        <v>0.06</v>
      </c>
      <c r="I159" s="43">
        <v>2.1</v>
      </c>
      <c r="J159" s="43">
        <v>12.8</v>
      </c>
      <c r="K159" s="44">
        <v>70</v>
      </c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3.08</v>
      </c>
      <c r="H161" s="43">
        <v>1</v>
      </c>
      <c r="I161" s="43">
        <v>21.36</v>
      </c>
      <c r="J161" s="43">
        <v>114.4</v>
      </c>
      <c r="K161" s="44">
        <v>701</v>
      </c>
      <c r="L161" s="43">
        <v>5.25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27.060000000000002</v>
      </c>
      <c r="H165" s="19">
        <f t="shared" si="78"/>
        <v>14.16</v>
      </c>
      <c r="I165" s="19">
        <f t="shared" si="78"/>
        <v>70.16</v>
      </c>
      <c r="J165" s="19">
        <f t="shared" si="78"/>
        <v>526.20000000000005</v>
      </c>
      <c r="K165" s="25"/>
      <c r="L165" s="19">
        <f t="shared" ref="L165" si="79">SUM(L158:L164)</f>
        <v>82.25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27.060000000000002</v>
      </c>
      <c r="H176" s="32">
        <f t="shared" ref="H176" si="83">H165+H175</f>
        <v>14.16</v>
      </c>
      <c r="I176" s="32">
        <f t="shared" ref="I176" si="84">I165+I175</f>
        <v>70.16</v>
      </c>
      <c r="J176" s="32">
        <f t="shared" ref="J176:L176" si="85">J165+J175</f>
        <v>526.20000000000005</v>
      </c>
      <c r="K176" s="32"/>
      <c r="L176" s="32">
        <f t="shared" si="85"/>
        <v>82.25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100</v>
      </c>
      <c r="G177" s="40">
        <v>15.85</v>
      </c>
      <c r="H177" s="40">
        <v>9.5</v>
      </c>
      <c r="I177" s="40">
        <v>16.14</v>
      </c>
      <c r="J177" s="40">
        <v>220</v>
      </c>
      <c r="K177" s="41" t="s">
        <v>80</v>
      </c>
      <c r="L177" s="40">
        <v>28</v>
      </c>
    </row>
    <row r="178" spans="1:12" ht="15">
      <c r="A178" s="23"/>
      <c r="B178" s="15"/>
      <c r="C178" s="11"/>
      <c r="D178" s="6" t="s">
        <v>21</v>
      </c>
      <c r="E178" s="42" t="s">
        <v>49</v>
      </c>
      <c r="F178" s="43">
        <v>20</v>
      </c>
      <c r="G178" s="43">
        <v>0.3</v>
      </c>
      <c r="H178" s="43">
        <v>0.99</v>
      </c>
      <c r="I178" s="43">
        <v>1.4</v>
      </c>
      <c r="J178" s="43">
        <v>16.02</v>
      </c>
      <c r="K178" s="44">
        <v>331</v>
      </c>
      <c r="L178" s="43">
        <v>3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1.54</v>
      </c>
      <c r="H180" s="43">
        <v>0.48</v>
      </c>
      <c r="I180" s="43">
        <v>10.68</v>
      </c>
      <c r="J180" s="43">
        <v>53.2</v>
      </c>
      <c r="K180" s="44">
        <v>701</v>
      </c>
      <c r="L180" s="43">
        <v>3.25</v>
      </c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10</v>
      </c>
      <c r="J181" s="43">
        <v>47</v>
      </c>
      <c r="K181" s="44">
        <v>338</v>
      </c>
      <c r="L181" s="43">
        <v>15</v>
      </c>
    </row>
    <row r="182" spans="1:12" ht="15">
      <c r="A182" s="23"/>
      <c r="B182" s="15"/>
      <c r="C182" s="11"/>
      <c r="D182" s="6" t="s">
        <v>29</v>
      </c>
      <c r="E182" s="42" t="s">
        <v>72</v>
      </c>
      <c r="F182" s="43">
        <v>150</v>
      </c>
      <c r="G182" s="43">
        <v>8.3000000000000007</v>
      </c>
      <c r="H182" s="43">
        <v>6.3</v>
      </c>
      <c r="I182" s="43">
        <v>36</v>
      </c>
      <c r="J182" s="43">
        <v>233.7</v>
      </c>
      <c r="K182" s="44">
        <v>171</v>
      </c>
      <c r="L182" s="43">
        <v>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26.459999999999997</v>
      </c>
      <c r="H184" s="19">
        <f t="shared" si="86"/>
        <v>17.690000000000001</v>
      </c>
      <c r="I184" s="19">
        <f t="shared" si="86"/>
        <v>89.22</v>
      </c>
      <c r="J184" s="19">
        <f t="shared" si="86"/>
        <v>629.91999999999996</v>
      </c>
      <c r="K184" s="25"/>
      <c r="L184" s="19">
        <f t="shared" ref="L184" si="87">SUM(L177:L183)</f>
        <v>82.25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90">G184+G194</f>
        <v>26.459999999999997</v>
      </c>
      <c r="H195" s="32">
        <f t="shared" ref="H195" si="91">H184+H194</f>
        <v>17.690000000000001</v>
      </c>
      <c r="I195" s="32">
        <f t="shared" ref="I195" si="92">I184+I194</f>
        <v>89.22</v>
      </c>
      <c r="J195" s="32">
        <f t="shared" ref="J195:L195" si="93">J184+J194</f>
        <v>629.91999999999996</v>
      </c>
      <c r="K195" s="32"/>
      <c r="L195" s="32">
        <f t="shared" si="93"/>
        <v>82.25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19.544000000000004</v>
      </c>
      <c r="H196" s="34">
        <f t="shared" si="94"/>
        <v>16.422000000000001</v>
      </c>
      <c r="I196" s="34">
        <f t="shared" si="94"/>
        <v>75.277999999999992</v>
      </c>
      <c r="J196" s="34">
        <f t="shared" si="94"/>
        <v>541.86400000000003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Слепокурова Виктория Николаевна</cp:lastModifiedBy>
  <dcterms:created xsi:type="dcterms:W3CDTF">2022-05-16T14:23:56Z</dcterms:created>
  <dcterms:modified xsi:type="dcterms:W3CDTF">2023-10-25T10:14:04Z</dcterms:modified>
</cp:coreProperties>
</file>